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55" windowHeight="11205"/>
  </bookViews>
  <sheets>
    <sheet name="2014ワイン醸造用原料注文書" sheetId="2" r:id="rId1"/>
  </sheets>
  <calcPr calcId="125725" refMode="R1C1"/>
</workbook>
</file>

<file path=xl/calcChain.xml><?xml version="1.0" encoding="utf-8"?>
<calcChain xmlns="http://schemas.openxmlformats.org/spreadsheetml/2006/main">
  <c r="AD41" i="2"/>
  <c r="AB61"/>
  <c r="AB60"/>
  <c r="I61"/>
  <c r="I62"/>
  <c r="I63"/>
  <c r="I64"/>
  <c r="I65"/>
  <c r="I66"/>
  <c r="I67"/>
  <c r="I68"/>
  <c r="AB46"/>
  <c r="AB47"/>
  <c r="AB48"/>
  <c r="AB49"/>
  <c r="AB50"/>
  <c r="AB51"/>
  <c r="AB52"/>
  <c r="AB53"/>
  <c r="AB54"/>
  <c r="AB55"/>
  <c r="I46"/>
  <c r="I47"/>
  <c r="I48"/>
  <c r="I49"/>
  <c r="I50"/>
  <c r="I51"/>
  <c r="I52"/>
  <c r="I53"/>
  <c r="I54"/>
  <c r="I55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I60"/>
  <c r="I45"/>
  <c r="AB45"/>
  <c r="AJ42"/>
  <c r="X42"/>
  <c r="L42"/>
  <c r="AD22"/>
  <c r="R22"/>
  <c r="F22"/>
  <c r="AD42" l="1"/>
  <c r="R42"/>
  <c r="F42"/>
</calcChain>
</file>

<file path=xl/sharedStrings.xml><?xml version="1.0" encoding="utf-8"?>
<sst xmlns="http://schemas.openxmlformats.org/spreadsheetml/2006/main" count="187" uniqueCount="102">
  <si>
    <t>御社名</t>
    <rPh sb="0" eb="2">
      <t>オンシャ</t>
    </rPh>
    <rPh sb="2" eb="3">
      <t>メイ</t>
    </rPh>
    <phoneticPr fontId="4"/>
  </si>
  <si>
    <t>その他ご要望がありましたらご記入下さい。</t>
    <rPh sb="2" eb="3">
      <t>タ</t>
    </rPh>
    <rPh sb="4" eb="6">
      <t>ヨウボウ</t>
    </rPh>
    <rPh sb="14" eb="16">
      <t>キニュウ</t>
    </rPh>
    <rPh sb="16" eb="17">
      <t>クダ</t>
    </rPh>
    <phoneticPr fontId="4"/>
  </si>
  <si>
    <t>ご担当者名</t>
    <rPh sb="1" eb="4">
      <t>タントウシャ</t>
    </rPh>
    <rPh sb="4" eb="5">
      <t>メイ</t>
    </rPh>
    <phoneticPr fontId="4"/>
  </si>
  <si>
    <t>ご住所</t>
    <rPh sb="1" eb="3">
      <t>ジュウショ</t>
    </rPh>
    <phoneticPr fontId="4"/>
  </si>
  <si>
    <t>TEL</t>
    <phoneticPr fontId="4"/>
  </si>
  <si>
    <t>FAX</t>
    <phoneticPr fontId="4"/>
  </si>
  <si>
    <t>E-mail</t>
    <phoneticPr fontId="4"/>
  </si>
  <si>
    <t>納品ご希望日</t>
    <rPh sb="0" eb="2">
      <t>ノウヒン</t>
    </rPh>
    <rPh sb="3" eb="5">
      <t>キボウ</t>
    </rPh>
    <rPh sb="5" eb="6">
      <t>ヒ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</si>
  <si>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</si>
  <si>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</si>
  <si>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</t>
    <phoneticPr fontId="4"/>
  </si>
  <si>
    <t>）</t>
    <phoneticPr fontId="4"/>
  </si>
  <si>
    <t>商品名</t>
    <rPh sb="0" eb="3">
      <t>ショウヒンメイ</t>
    </rPh>
    <phoneticPr fontId="4"/>
  </si>
  <si>
    <t>容量</t>
    <rPh sb="0" eb="2">
      <t>ヨウリョウ</t>
    </rPh>
    <phoneticPr fontId="4"/>
  </si>
  <si>
    <t>数量</t>
    <rPh sb="0" eb="2">
      <t>スウリョウ</t>
    </rPh>
    <phoneticPr fontId="4"/>
  </si>
  <si>
    <t xml:space="preserve"> EC1118</t>
  </si>
  <si>
    <t xml:space="preserve"> BC</t>
  </si>
  <si>
    <t xml:space="preserve"> CS2</t>
  </si>
  <si>
    <t xml:space="preserve"> M1</t>
  </si>
  <si>
    <t xml:space="preserve"> QA23</t>
  </si>
  <si>
    <t xml:space="preserve"> R2</t>
  </si>
  <si>
    <t xml:space="preserve"> RA17</t>
  </si>
  <si>
    <t xml:space="preserve"> RC212</t>
  </si>
  <si>
    <t xml:space="preserve"> T306</t>
  </si>
  <si>
    <t xml:space="preserve"> 71B</t>
  </si>
  <si>
    <t xml:space="preserve"> BA11</t>
  </si>
  <si>
    <t xml:space="preserve"> BM45</t>
  </si>
  <si>
    <t xml:space="preserve"> DV10</t>
  </si>
  <si>
    <t>小計</t>
    <rPh sb="0" eb="2">
      <t>ショウケイ</t>
    </rPh>
    <phoneticPr fontId="4"/>
  </si>
  <si>
    <t xml:space="preserve"> ラルザイム　HC</t>
    <phoneticPr fontId="4"/>
  </si>
  <si>
    <t xml:space="preserve"> フェルメイド-K　10KG</t>
    <phoneticPr fontId="4"/>
  </si>
  <si>
    <t xml:space="preserve"> ラルザイム　OE</t>
    <phoneticPr fontId="4"/>
  </si>
  <si>
    <t xml:space="preserve"> フェルメイド-O　</t>
    <phoneticPr fontId="4"/>
  </si>
  <si>
    <t xml:space="preserve"> ラルザイム　キュベブラン</t>
    <phoneticPr fontId="4"/>
  </si>
  <si>
    <t xml:space="preserve"> オプティ・ホワイト</t>
    <phoneticPr fontId="4"/>
  </si>
  <si>
    <t xml:space="preserve"> オプティ・レッド</t>
    <phoneticPr fontId="4"/>
  </si>
  <si>
    <t xml:space="preserve"> ノーブレットインサイド</t>
    <phoneticPr fontId="4"/>
  </si>
  <si>
    <t xml:space="preserve"> ノブレス</t>
    <phoneticPr fontId="4"/>
  </si>
  <si>
    <t xml:space="preserve"> オプティ・リーズ</t>
    <phoneticPr fontId="4"/>
  </si>
  <si>
    <t xml:space="preserve"> オプティマム・ホワイト</t>
    <phoneticPr fontId="4"/>
  </si>
  <si>
    <t xml:space="preserve"> MBR　ALPHA</t>
    <phoneticPr fontId="4"/>
  </si>
  <si>
    <t>25g</t>
  </si>
  <si>
    <t>500g</t>
    <phoneticPr fontId="4"/>
  </si>
  <si>
    <t>100g</t>
    <phoneticPr fontId="4"/>
  </si>
  <si>
    <t>10kg</t>
    <phoneticPr fontId="4"/>
  </si>
  <si>
    <t xml:space="preserve"> ラルザイム　EX-V</t>
    <phoneticPr fontId="4"/>
  </si>
  <si>
    <t xml:space="preserve"> フェルメイド-K　2.5KG</t>
    <phoneticPr fontId="4"/>
  </si>
  <si>
    <t>2.5kg</t>
    <phoneticPr fontId="4"/>
  </si>
  <si>
    <t xml:space="preserve"> ラルザイム　BETA</t>
    <phoneticPr fontId="4"/>
  </si>
  <si>
    <t xml:space="preserve"> ニュートリエント・ビット・エンド</t>
    <phoneticPr fontId="4"/>
  </si>
  <si>
    <r>
      <rPr>
        <sz val="7.3"/>
        <color theme="1"/>
        <rFont val="ＭＳ Ｐゴシック"/>
        <family val="3"/>
        <charset val="128"/>
      </rPr>
      <t xml:space="preserve"> ゴーファームプロテクトエボリューション</t>
    </r>
    <phoneticPr fontId="4"/>
  </si>
  <si>
    <t xml:space="preserve"> MBR　BETA</t>
    <phoneticPr fontId="4"/>
  </si>
  <si>
    <t xml:space="preserve"> MBR　31</t>
    <phoneticPr fontId="4"/>
  </si>
  <si>
    <t xml:space="preserve"> MBR　PN4</t>
    <phoneticPr fontId="4"/>
  </si>
  <si>
    <t xml:space="preserve"> MBR　MT01</t>
    <phoneticPr fontId="4"/>
  </si>
  <si>
    <t>〒</t>
    <phoneticPr fontId="4"/>
  </si>
  <si>
    <t xml:space="preserve"> MBR　VP41</t>
    <phoneticPr fontId="4"/>
  </si>
  <si>
    <t xml:space="preserve"> LUMAI</t>
  </si>
  <si>
    <t xml:space="preserve"> PRIMEUR</t>
  </si>
  <si>
    <t xml:space="preserve"> ICV D21</t>
  </si>
  <si>
    <t xml:space="preserve"> ICV D47</t>
  </si>
  <si>
    <t xml:space="preserve"> ICV D80</t>
  </si>
  <si>
    <t xml:space="preserve"> ICV D254</t>
  </si>
  <si>
    <t xml:space="preserve"> ICV GRE</t>
  </si>
  <si>
    <t xml:space="preserve"> ICV OKAY</t>
  </si>
  <si>
    <t xml:space="preserve"> ICV OPALE</t>
  </si>
  <si>
    <t xml:space="preserve"> Cross Evolution</t>
    <phoneticPr fontId="4"/>
  </si>
  <si>
    <t xml:space="preserve"> CSM</t>
    <phoneticPr fontId="4"/>
  </si>
  <si>
    <t xml:space="preserve"> RP15 </t>
    <phoneticPr fontId="4"/>
  </si>
  <si>
    <t xml:space="preserve"> SYRAH</t>
    <phoneticPr fontId="2"/>
  </si>
  <si>
    <t xml:space="preserve"> BM4X4</t>
    <phoneticPr fontId="4"/>
  </si>
  <si>
    <t xml:space="preserve"> BRL97</t>
    <phoneticPr fontId="2"/>
  </si>
  <si>
    <t xml:space="preserve"> CLOS</t>
    <phoneticPr fontId="4"/>
  </si>
  <si>
    <t xml:space="preserve"> CY3079</t>
    <phoneticPr fontId="2"/>
  </si>
  <si>
    <t xml:space="preserve"> RHONE 2056</t>
    <phoneticPr fontId="2"/>
  </si>
  <si>
    <t xml:space="preserve"> RHONE 2226</t>
    <phoneticPr fontId="2"/>
  </si>
  <si>
    <t xml:space="preserve"> RHONE 2323</t>
    <phoneticPr fontId="2"/>
  </si>
  <si>
    <t xml:space="preserve"> RHONE 4600</t>
    <phoneticPr fontId="2"/>
  </si>
  <si>
    <t xml:space="preserve"> V1116</t>
    <phoneticPr fontId="2"/>
  </si>
  <si>
    <t xml:space="preserve"> W15</t>
    <phoneticPr fontId="2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</si>
  <si>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43</t>
    </r>
    <phoneticPr fontId="4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</si>
  <si>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228</t>
    </r>
    <phoneticPr fontId="4"/>
  </si>
  <si>
    <t xml:space="preserve"> CM</t>
    <phoneticPr fontId="2"/>
  </si>
  <si>
    <t xml:space="preserve"> GHM</t>
    <phoneticPr fontId="4"/>
  </si>
  <si>
    <t xml:space="preserve"> VRB</t>
    <phoneticPr fontId="2"/>
  </si>
  <si>
    <r>
      <rPr>
        <sz val="10"/>
        <color theme="0"/>
        <rFont val="ＭＳ Ｐゴシック"/>
        <family val="3"/>
        <charset val="128"/>
      </rPr>
      <t xml:space="preserve"> '</t>
    </r>
    <r>
      <rPr>
        <sz val="10"/>
        <color theme="1"/>
        <rFont val="ＭＳ Ｐゴシック"/>
        <family val="3"/>
        <charset val="128"/>
      </rPr>
      <t>3001</t>
    </r>
    <phoneticPr fontId="4"/>
  </si>
  <si>
    <t xml:space="preserve"> QUARTZ</t>
    <phoneticPr fontId="4"/>
  </si>
  <si>
    <t xml:space="preserve"> MBR　V22</t>
    <phoneticPr fontId="4"/>
  </si>
  <si>
    <t xml:space="preserve"> MBR　O-MEGA</t>
    <phoneticPr fontId="2"/>
  </si>
  <si>
    <t xml:space="preserve"> HPS</t>
    <phoneticPr fontId="2"/>
  </si>
  <si>
    <t xml:space="preserve"> BIODIVA</t>
    <phoneticPr fontId="4"/>
  </si>
  <si>
    <t xml:space="preserve"> FLAVIA</t>
    <phoneticPr fontId="4"/>
  </si>
  <si>
    <t xml:space="preserve"> SENSY</t>
    <phoneticPr fontId="2"/>
  </si>
  <si>
    <t xml:space="preserve"> BDX</t>
    <phoneticPr fontId="2"/>
  </si>
  <si>
    <t xml:space="preserve"> CEG</t>
    <phoneticPr fontId="2"/>
  </si>
  <si>
    <t>125g</t>
    <phoneticPr fontId="4"/>
  </si>
  <si>
    <t>100g</t>
  </si>
  <si>
    <t>1kg</t>
    <phoneticPr fontId="4"/>
  </si>
  <si>
    <t>3kg</t>
    <phoneticPr fontId="4"/>
  </si>
  <si>
    <t xml:space="preserve"> VELLUTO BMV58</t>
    <phoneticPr fontId="2"/>
  </si>
  <si>
    <t xml:space="preserve"> LalVigne MATURE</t>
    <phoneticPr fontId="4"/>
  </si>
  <si>
    <t xml:space="preserve"> LalVigne AROMA</t>
    <phoneticPr fontId="4"/>
  </si>
</sst>
</file>

<file path=xl/styles.xml><?xml version="1.0" encoding="utf-8"?>
<styleSheet xmlns="http://schemas.openxmlformats.org/spreadsheetml/2006/main">
  <numFmts count="4">
    <numFmt numFmtId="5" formatCode="&quot;¥&quot;#,##0;&quot;¥&quot;\-#,##0"/>
    <numFmt numFmtId="176" formatCode="#,##0_);[Red]\(#,##0\)"/>
    <numFmt numFmtId="177" formatCode="&quot;¥&quot;#,##0_);[Red]\(&quot;¥&quot;#,##0\)"/>
    <numFmt numFmtId="178" formatCode="0_);[Red]\(0\)"/>
  </numFmts>
  <fonts count="3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7.3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.3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6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4.9989318521683403E-2"/>
      </right>
      <top style="thin">
        <color theme="1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hidden="1"/>
    </xf>
    <xf numFmtId="0" fontId="3" fillId="3" borderId="18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5" fontId="10" fillId="2" borderId="8" xfId="0" applyNumberFormat="1" applyFont="1" applyFill="1" applyBorder="1" applyAlignment="1" applyProtection="1">
      <alignment vertical="center"/>
      <protection hidden="1"/>
    </xf>
    <xf numFmtId="0" fontId="3" fillId="3" borderId="2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77" fontId="0" fillId="2" borderId="0" xfId="0" applyNumberFormat="1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77" fontId="12" fillId="2" borderId="0" xfId="1" applyNumberFormat="1" applyFont="1" applyFill="1" applyBorder="1" applyAlignment="1">
      <alignment horizontal="right" vertical="center"/>
    </xf>
    <xf numFmtId="177" fontId="1" fillId="2" borderId="0" xfId="1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178" fontId="10" fillId="2" borderId="0" xfId="0" applyNumberFormat="1" applyFont="1" applyFill="1" applyAlignment="1">
      <alignment vertical="center"/>
    </xf>
    <xf numFmtId="0" fontId="14" fillId="3" borderId="33" xfId="0" applyFont="1" applyFill="1" applyBorder="1" applyAlignment="1">
      <alignment vertical="center"/>
    </xf>
    <xf numFmtId="0" fontId="15" fillId="3" borderId="23" xfId="0" applyFont="1" applyFill="1" applyBorder="1" applyAlignment="1">
      <alignment horizontal="center" vertical="center"/>
    </xf>
    <xf numFmtId="177" fontId="10" fillId="2" borderId="9" xfId="0" applyNumberFormat="1" applyFont="1" applyFill="1" applyBorder="1" applyAlignment="1" applyProtection="1">
      <alignment vertical="center"/>
      <protection hidden="1"/>
    </xf>
    <xf numFmtId="0" fontId="15" fillId="3" borderId="26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6" fillId="3" borderId="37" xfId="0" applyFont="1" applyFill="1" applyBorder="1" applyAlignment="1">
      <alignment horizontal="center" vertical="center"/>
    </xf>
    <xf numFmtId="177" fontId="18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5" fillId="3" borderId="39" xfId="0" applyFont="1" applyFill="1" applyBorder="1" applyAlignment="1">
      <alignment horizontal="center" vertical="center"/>
    </xf>
    <xf numFmtId="177" fontId="10" fillId="2" borderId="29" xfId="0" applyNumberFormat="1" applyFont="1" applyFill="1" applyBorder="1" applyAlignment="1" applyProtection="1">
      <alignment vertical="center"/>
      <protection hidden="1"/>
    </xf>
    <xf numFmtId="0" fontId="15" fillId="3" borderId="41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177" fontId="0" fillId="2" borderId="0" xfId="1" applyNumberFormat="1" applyFont="1" applyFill="1" applyBorder="1" applyAlignment="1">
      <alignment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 applyProtection="1">
      <alignment vertical="center"/>
      <protection hidden="1"/>
    </xf>
    <xf numFmtId="3" fontId="13" fillId="2" borderId="0" xfId="0" applyNumberFormat="1" applyFont="1" applyFill="1" applyBorder="1" applyAlignment="1" applyProtection="1">
      <alignment horizontal="right" vertical="center"/>
      <protection hidden="1"/>
    </xf>
    <xf numFmtId="178" fontId="10" fillId="2" borderId="0" xfId="1" applyNumberFormat="1" applyFont="1" applyFill="1" applyBorder="1" applyAlignment="1" applyProtection="1">
      <alignment vertical="center"/>
      <protection hidden="1"/>
    </xf>
    <xf numFmtId="177" fontId="26" fillId="2" borderId="0" xfId="1" applyNumberFormat="1" applyFont="1" applyFill="1" applyBorder="1" applyAlignment="1">
      <alignment horizontal="right" vertical="center"/>
    </xf>
    <xf numFmtId="177" fontId="20" fillId="2" borderId="0" xfId="1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78" fontId="10" fillId="2" borderId="0" xfId="0" applyNumberFormat="1" applyFont="1" applyFill="1" applyAlignment="1" applyProtection="1">
      <alignment vertical="center"/>
      <protection hidden="1"/>
    </xf>
    <xf numFmtId="3" fontId="10" fillId="2" borderId="0" xfId="0" applyNumberFormat="1" applyFont="1" applyFill="1" applyAlignment="1" applyProtection="1">
      <alignment vertical="center"/>
      <protection hidden="1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29" fillId="2" borderId="42" xfId="0" applyFont="1" applyFill="1" applyBorder="1" applyAlignment="1">
      <alignment horizontal="left" vertical="center"/>
    </xf>
    <xf numFmtId="0" fontId="29" fillId="2" borderId="43" xfId="0" applyFont="1" applyFill="1" applyBorder="1" applyAlignment="1">
      <alignment horizontal="left" vertical="center"/>
    </xf>
    <xf numFmtId="0" fontId="29" fillId="2" borderId="24" xfId="0" applyFont="1" applyFill="1" applyBorder="1" applyAlignment="1">
      <alignment horizontal="left" vertical="center"/>
    </xf>
    <xf numFmtId="0" fontId="29" fillId="2" borderId="25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19" fillId="2" borderId="38" xfId="0" applyFont="1" applyFill="1" applyBorder="1" applyAlignment="1" applyProtection="1">
      <alignment horizontal="center" vertical="center"/>
    </xf>
    <xf numFmtId="17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76" fontId="8" fillId="2" borderId="0" xfId="1" applyNumberFormat="1" applyFont="1" applyFill="1" applyBorder="1" applyAlignment="1" applyProtection="1">
      <alignment vertical="center"/>
    </xf>
    <xf numFmtId="177" fontId="8" fillId="2" borderId="0" xfId="1" applyNumberFormat="1" applyFont="1" applyFill="1" applyBorder="1" applyAlignment="1" applyProtection="1">
      <alignment vertical="center"/>
    </xf>
    <xf numFmtId="0" fontId="11" fillId="2" borderId="25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vertical="center"/>
    </xf>
    <xf numFmtId="0" fontId="8" fillId="2" borderId="42" xfId="0" applyFont="1" applyFill="1" applyBorder="1" applyAlignment="1">
      <alignment horizontal="left" vertical="center"/>
    </xf>
    <xf numFmtId="0" fontId="31" fillId="2" borderId="24" xfId="0" applyFont="1" applyFill="1" applyBorder="1" applyAlignment="1">
      <alignment horizontal="left" vertical="center"/>
    </xf>
    <xf numFmtId="177" fontId="11" fillId="2" borderId="27" xfId="1" applyNumberFormat="1" applyFont="1" applyFill="1" applyBorder="1" applyAlignment="1" applyProtection="1">
      <alignment horizontal="center" vertical="center"/>
      <protection hidden="1"/>
    </xf>
    <xf numFmtId="177" fontId="11" fillId="2" borderId="28" xfId="1" applyNumberFormat="1" applyFont="1" applyFill="1" applyBorder="1" applyAlignment="1" applyProtection="1">
      <alignment horizontal="center" vertical="center"/>
      <protection hidden="1"/>
    </xf>
    <xf numFmtId="177" fontId="11" fillId="2" borderId="3" xfId="1" applyNumberFormat="1" applyFont="1" applyFill="1" applyBorder="1" applyAlignment="1" applyProtection="1">
      <alignment horizontal="center" vertical="center"/>
      <protection hidden="1"/>
    </xf>
    <xf numFmtId="177" fontId="11" fillId="2" borderId="4" xfId="1" applyNumberFormat="1" applyFont="1" applyFill="1" applyBorder="1" applyAlignment="1" applyProtection="1">
      <alignment horizontal="center" vertical="center"/>
      <protection hidden="1"/>
    </xf>
    <xf numFmtId="177" fontId="11" fillId="2" borderId="24" xfId="1" applyNumberFormat="1" applyFont="1" applyFill="1" applyBorder="1" applyAlignment="1" applyProtection="1">
      <alignment horizontal="center" vertical="center"/>
      <protection hidden="1"/>
    </xf>
    <xf numFmtId="177" fontId="11" fillId="2" borderId="25" xfId="1" applyNumberFormat="1" applyFont="1" applyFill="1" applyBorder="1" applyAlignment="1" applyProtection="1">
      <alignment horizontal="center" vertical="center"/>
      <protection hidden="1"/>
    </xf>
    <xf numFmtId="177" fontId="11" fillId="2" borderId="47" xfId="1" applyNumberFormat="1" applyFont="1" applyFill="1" applyBorder="1" applyAlignment="1" applyProtection="1">
      <alignment horizontal="center" vertical="center"/>
      <protection hidden="1"/>
    </xf>
    <xf numFmtId="177" fontId="11" fillId="2" borderId="31" xfId="1" applyNumberFormat="1" applyFont="1" applyFill="1" applyBorder="1" applyAlignment="1" applyProtection="1">
      <alignment horizontal="center" vertical="center"/>
      <protection hidden="1"/>
    </xf>
    <xf numFmtId="177" fontId="11" fillId="2" borderId="57" xfId="1" applyNumberFormat="1" applyFont="1" applyFill="1" applyBorder="1" applyAlignment="1" applyProtection="1">
      <alignment horizontal="center" vertical="center"/>
      <protection hidden="1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49" xfId="0" applyFont="1" applyFill="1" applyBorder="1" applyAlignment="1" applyProtection="1">
      <alignment horizontal="center" vertical="center"/>
    </xf>
    <xf numFmtId="0" fontId="3" fillId="3" borderId="52" xfId="0" applyFont="1" applyFill="1" applyBorder="1" applyAlignment="1" applyProtection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177" fontId="11" fillId="2" borderId="29" xfId="1" applyNumberFormat="1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177" fontId="11" fillId="2" borderId="42" xfId="1" applyNumberFormat="1" applyFont="1" applyFill="1" applyBorder="1" applyAlignment="1" applyProtection="1">
      <alignment horizontal="center" vertical="center"/>
      <protection hidden="1"/>
    </xf>
    <xf numFmtId="177" fontId="11" fillId="2" borderId="43" xfId="1" applyNumberFormat="1" applyFont="1" applyFill="1" applyBorder="1" applyAlignment="1" applyProtection="1">
      <alignment horizontal="center" vertical="center"/>
      <protection hidden="1"/>
    </xf>
    <xf numFmtId="177" fontId="11" fillId="2" borderId="51" xfId="1" applyNumberFormat="1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left" vertical="center"/>
    </xf>
    <xf numFmtId="0" fontId="11" fillId="2" borderId="43" xfId="0" applyFont="1" applyFill="1" applyBorder="1" applyAlignment="1">
      <alignment horizontal="left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/>
    </xf>
    <xf numFmtId="176" fontId="24" fillId="2" borderId="3" xfId="0" applyNumberFormat="1" applyFont="1" applyFill="1" applyBorder="1" applyAlignment="1" applyProtection="1">
      <alignment horizontal="right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left" vertical="center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176" fontId="7" fillId="2" borderId="0" xfId="0" applyNumberFormat="1" applyFont="1" applyFill="1" applyBorder="1" applyAlignment="1" applyProtection="1">
      <alignment horizontal="right" vertical="center"/>
      <protection hidden="1"/>
    </xf>
    <xf numFmtId="176" fontId="0" fillId="2" borderId="0" xfId="0" applyNumberFormat="1" applyFont="1" applyFill="1" applyBorder="1" applyProtection="1">
      <alignment vertical="center"/>
      <protection hidden="1"/>
    </xf>
    <xf numFmtId="0" fontId="7" fillId="2" borderId="0" xfId="0" applyFont="1" applyFill="1" applyBorder="1" applyAlignment="1">
      <alignment horizontal="center" vertical="center"/>
    </xf>
    <xf numFmtId="176" fontId="30" fillId="2" borderId="0" xfId="0" applyNumberFormat="1" applyFont="1" applyFill="1" applyBorder="1" applyAlignment="1" applyProtection="1">
      <alignment horizontal="right" vertical="center"/>
    </xf>
    <xf numFmtId="0" fontId="11" fillId="2" borderId="24" xfId="0" applyFont="1" applyFill="1" applyBorder="1" applyAlignment="1">
      <alignment horizontal="left" vertical="center"/>
    </xf>
    <xf numFmtId="177" fontId="25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</xf>
    <xf numFmtId="176" fontId="23" fillId="2" borderId="3" xfId="0" applyNumberFormat="1" applyFont="1" applyFill="1" applyBorder="1" applyAlignment="1" applyProtection="1">
      <alignment horizontal="right" vertical="center"/>
      <protection hidden="1"/>
    </xf>
    <xf numFmtId="176" fontId="23" fillId="2" borderId="3" xfId="0" applyNumberFormat="1" applyFont="1" applyFill="1" applyBorder="1" applyAlignment="1" applyProtection="1">
      <alignment vertical="center"/>
      <protection hidden="1"/>
    </xf>
    <xf numFmtId="0" fontId="11" fillId="4" borderId="46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left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mailto:winebeer@sceti.co.jp?subject=&#12527;&#12452;&#12531;&#37237;&#27597;&#30330;&#2788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35</xdr:col>
      <xdr:colOff>171450</xdr:colOff>
      <xdr:row>5</xdr:row>
      <xdr:rowOff>0</xdr:rowOff>
    </xdr:to>
    <xdr:sp macro="" textlink="">
      <xdr:nvSpPr>
        <xdr:cNvPr id="2" name="Text Box 1">
          <a:hlinkClick xmlns:r="http://schemas.openxmlformats.org/officeDocument/2006/relationships" r:id="rId1"/>
        </xdr:cNvPr>
        <xdr:cNvSpPr txBox="1">
          <a:spLocks noChangeArrowheads="1" noChangeShapeType="1"/>
        </xdr:cNvSpPr>
      </xdr:nvSpPr>
      <xdr:spPr bwMode="auto">
        <a:xfrm>
          <a:off x="4152900" y="0"/>
          <a:ext cx="3609975" cy="57150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en-US" altLang="ja-JP" sz="1000" b="1" i="0" baseline="0">
              <a:latin typeface="+mn-lt"/>
              <a:ea typeface="+mn-ea"/>
              <a:cs typeface="+mn-cs"/>
            </a:rPr>
            <a:t>     </a:t>
          </a:r>
          <a:r>
            <a:rPr lang="ja-JP" altLang="ja-JP" sz="1000" b="1" i="0" baseline="0">
              <a:latin typeface="+mn-lt"/>
              <a:ea typeface="+mn-ea"/>
              <a:cs typeface="+mn-cs"/>
            </a:rPr>
            <a:t>セティ株式会社　食品原料課</a:t>
          </a:r>
          <a:r>
            <a:rPr lang="ja-JP" altLang="en-US" sz="1000" b="1" i="0" baseline="0">
              <a:latin typeface="+mn-lt"/>
              <a:ea typeface="+mn-ea"/>
              <a:cs typeface="+mn-cs"/>
            </a:rPr>
            <a:t>行</a:t>
          </a:r>
          <a:endParaRPr lang="en-US" altLang="ja-JP" sz="1000" b="1" i="0" baseline="0">
            <a:latin typeface="+mn-lt"/>
            <a:ea typeface="+mn-ea"/>
            <a:cs typeface="+mn-cs"/>
          </a:endParaRPr>
        </a:p>
        <a:p>
          <a:pPr algn="l" rtl="0"/>
          <a:r>
            <a:rPr lang="en-US" altLang="ja-JP" sz="1100" b="0" i="0" baseline="0">
              <a:latin typeface="+mn-lt"/>
              <a:ea typeface="+mn-ea"/>
              <a:cs typeface="+mn-cs"/>
            </a:rPr>
            <a:t>        TEL 03-5510-2678 FAX 03-5510-0132</a:t>
          </a:r>
          <a:endParaRPr lang="ja-JP" altLang="ja-JP" sz="1050"/>
        </a:p>
        <a:p>
          <a:pPr algn="l"/>
          <a:r>
            <a:rPr lang="en-US" altLang="ja-JP" sz="1100" b="0" i="0" baseline="0">
              <a:latin typeface="+mn-lt"/>
              <a:ea typeface="+mn-ea"/>
              <a:cs typeface="+mn-cs"/>
            </a:rPr>
            <a:t>        Email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: winebeer@sceti.co.jp</a:t>
          </a:r>
          <a:endParaRPr lang="ja-JP" altLang="en-US" sz="1050" b="1" i="0" u="none" strike="noStrike" baseline="0">
            <a:solidFill>
              <a:srgbClr val="000000"/>
            </a:solidFill>
            <a:latin typeface="ＭＳ Ｐゴ"/>
          </a:endParaRPr>
        </a:p>
      </xdr:txBody>
    </xdr:sp>
    <xdr:clientData/>
  </xdr:twoCellAnchor>
  <xdr:twoCellAnchor>
    <xdr:from>
      <xdr:col>0</xdr:col>
      <xdr:colOff>180975</xdr:colOff>
      <xdr:row>0</xdr:row>
      <xdr:rowOff>0</xdr:rowOff>
    </xdr:from>
    <xdr:to>
      <xdr:col>18</xdr:col>
      <xdr:colOff>57150</xdr:colOff>
      <xdr:row>3</xdr:row>
      <xdr:rowOff>104775</xdr:rowOff>
    </xdr:to>
    <xdr:sp macro="" textlink="">
      <xdr:nvSpPr>
        <xdr:cNvPr id="3" name="Text Box 1"/>
        <xdr:cNvSpPr txBox="1">
          <a:spLocks noChangeArrowheads="1" noChangeShapeType="1"/>
        </xdr:cNvSpPr>
      </xdr:nvSpPr>
      <xdr:spPr bwMode="auto">
        <a:xfrm>
          <a:off x="180975" y="0"/>
          <a:ext cx="3838575" cy="447675"/>
        </a:xfrm>
        <a:prstGeom prst="rect">
          <a:avLst/>
        </a:prstGeom>
        <a:solidFill>
          <a:schemeClr val="tx1"/>
        </a:solidFill>
        <a:ln w="0" algn="in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"/>
            </a:rPr>
            <a:t>       　　　  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AR P新藝体U" pitchFamily="50" charset="-128"/>
              <a:ea typeface="ＤＦ特太ゴシック体" pitchFamily="1" charset="-128"/>
            </a:rPr>
            <a:t>ワイン酵母資材ご注文書</a:t>
          </a:r>
        </a:p>
      </xdr:txBody>
    </xdr:sp>
    <xdr:clientData/>
  </xdr:twoCellAnchor>
  <xdr:twoCellAnchor>
    <xdr:from>
      <xdr:col>2</xdr:col>
      <xdr:colOff>38100</xdr:colOff>
      <xdr:row>0</xdr:row>
      <xdr:rowOff>95250</xdr:rowOff>
    </xdr:from>
    <xdr:to>
      <xdr:col>5</xdr:col>
      <xdr:colOff>133350</xdr:colOff>
      <xdr:row>3</xdr:row>
      <xdr:rowOff>38100</xdr:rowOff>
    </xdr:to>
    <xdr:pic>
      <xdr:nvPicPr>
        <xdr:cNvPr id="4" name="Picture 2" descr="logo_lallem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95250"/>
          <a:ext cx="752475" cy="2857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66675</xdr:rowOff>
    </xdr:from>
    <xdr:to>
      <xdr:col>12</xdr:col>
      <xdr:colOff>28575</xdr:colOff>
      <xdr:row>42</xdr:row>
      <xdr:rowOff>114300</xdr:rowOff>
    </xdr:to>
    <xdr:sp macro="" textlink="">
      <xdr:nvSpPr>
        <xdr:cNvPr id="5" name="片側の 2 つの角を丸めた四角形 4"/>
        <xdr:cNvSpPr/>
      </xdr:nvSpPr>
      <xdr:spPr>
        <a:xfrm>
          <a:off x="104775" y="6010275"/>
          <a:ext cx="2495550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酵素・おり下げ剤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114300</xdr:colOff>
      <xdr:row>18</xdr:row>
      <xdr:rowOff>57151</xdr:rowOff>
    </xdr:from>
    <xdr:to>
      <xdr:col>12</xdr:col>
      <xdr:colOff>38100</xdr:colOff>
      <xdr:row>19</xdr:row>
      <xdr:rowOff>104776</xdr:rowOff>
    </xdr:to>
    <xdr:sp macro="" textlink="">
      <xdr:nvSpPr>
        <xdr:cNvPr id="6" name="片側の 2 つの角を丸めた四角形 5"/>
        <xdr:cNvSpPr/>
      </xdr:nvSpPr>
      <xdr:spPr>
        <a:xfrm>
          <a:off x="114300" y="2171701"/>
          <a:ext cx="2495550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酵母</a:t>
          </a:r>
        </a:p>
      </xdr:txBody>
    </xdr:sp>
    <xdr:clientData/>
  </xdr:twoCellAnchor>
  <xdr:twoCellAnchor>
    <xdr:from>
      <xdr:col>18</xdr:col>
      <xdr:colOff>85725</xdr:colOff>
      <xdr:row>41</xdr:row>
      <xdr:rowOff>76200</xdr:rowOff>
    </xdr:from>
    <xdr:to>
      <xdr:col>30</xdr:col>
      <xdr:colOff>9525</xdr:colOff>
      <xdr:row>42</xdr:row>
      <xdr:rowOff>123825</xdr:rowOff>
    </xdr:to>
    <xdr:sp macro="" textlink="">
      <xdr:nvSpPr>
        <xdr:cNvPr id="7" name="片側の 2 つの角を丸めた四角形 6"/>
        <xdr:cNvSpPr/>
      </xdr:nvSpPr>
      <xdr:spPr>
        <a:xfrm>
          <a:off x="4048125" y="6019800"/>
          <a:ext cx="2505075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複合発酵助剤・不活性酵母製品</a:t>
          </a:r>
          <a:endParaRPr lang="ja-JP" altLang="ja-JP"/>
        </a:p>
      </xdr:txBody>
    </xdr:sp>
    <xdr:clientData/>
  </xdr:twoCellAnchor>
  <xdr:twoCellAnchor>
    <xdr:from>
      <xdr:col>0</xdr:col>
      <xdr:colOff>114300</xdr:colOff>
      <xdr:row>56</xdr:row>
      <xdr:rowOff>76201</xdr:rowOff>
    </xdr:from>
    <xdr:to>
      <xdr:col>12</xdr:col>
      <xdr:colOff>114300</xdr:colOff>
      <xdr:row>57</xdr:row>
      <xdr:rowOff>133351</xdr:rowOff>
    </xdr:to>
    <xdr:sp macro="" textlink="">
      <xdr:nvSpPr>
        <xdr:cNvPr id="8" name="片側の 2 つの角を丸めた四角形 7"/>
        <xdr:cNvSpPr/>
      </xdr:nvSpPr>
      <xdr:spPr>
        <a:xfrm>
          <a:off x="114300" y="8553451"/>
          <a:ext cx="2571750" cy="238125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MLF</a:t>
          </a:r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スターターカルチャー</a:t>
          </a:r>
        </a:p>
      </xdr:txBody>
    </xdr:sp>
    <xdr:clientData/>
  </xdr:twoCellAnchor>
  <xdr:twoCellAnchor>
    <xdr:from>
      <xdr:col>18</xdr:col>
      <xdr:colOff>76201</xdr:colOff>
      <xdr:row>62</xdr:row>
      <xdr:rowOff>19049</xdr:rowOff>
    </xdr:from>
    <xdr:to>
      <xdr:col>30</xdr:col>
      <xdr:colOff>38100</xdr:colOff>
      <xdr:row>66</xdr:row>
      <xdr:rowOff>0</xdr:rowOff>
    </xdr:to>
    <xdr:sp macro="" textlink="">
      <xdr:nvSpPr>
        <xdr:cNvPr id="10" name="正方形/長方形 9"/>
        <xdr:cNvSpPr/>
      </xdr:nvSpPr>
      <xdr:spPr>
        <a:xfrm>
          <a:off x="4038601" y="9572624"/>
          <a:ext cx="2695574" cy="62865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※</a:t>
          </a:r>
          <a:r>
            <a:rPr kumimoji="1" lang="ja-JP" altLang="en-US" sz="900" b="1">
              <a:solidFill>
                <a:schemeClr val="tx1"/>
              </a:solidFill>
            </a:rPr>
            <a:t>送料        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～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49,999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円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(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税抜き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)  : </a:t>
          </a:r>
          <a:r>
            <a:rPr kumimoji="0" lang="en-US" altLang="ja-JP" sz="9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実費請求</a:t>
          </a:r>
          <a:r>
            <a:rPr kumimoji="0" lang="en-US" altLang="ja-JP" sz="9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l"/>
          <a:r>
            <a:rPr kumimoji="0" lang="en-US" altLang="ja-JP" sz="9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50,000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円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(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税抜き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)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～  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:   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弊社負担</a:t>
          </a:r>
          <a:endParaRPr kumimoji="0" lang="en-US" altLang="ja-JP" sz="900" b="1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30</xdr:col>
      <xdr:colOff>95250</xdr:colOff>
      <xdr:row>1</xdr:row>
      <xdr:rowOff>76200</xdr:rowOff>
    </xdr:from>
    <xdr:to>
      <xdr:col>35</xdr:col>
      <xdr:colOff>123825</xdr:colOff>
      <xdr:row>4</xdr:row>
      <xdr:rowOff>83883</xdr:rowOff>
    </xdr:to>
    <xdr:pic>
      <xdr:nvPicPr>
        <xdr:cNvPr id="11" name="図 10" descr="logo_sceti+セティ株_H100等幅変換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91325" y="190500"/>
          <a:ext cx="790575" cy="350583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56</xdr:row>
      <xdr:rowOff>85725</xdr:rowOff>
    </xdr:from>
    <xdr:to>
      <xdr:col>30</xdr:col>
      <xdr:colOff>85725</xdr:colOff>
      <xdr:row>57</xdr:row>
      <xdr:rowOff>142875</xdr:rowOff>
    </xdr:to>
    <xdr:sp macro="" textlink="">
      <xdr:nvSpPr>
        <xdr:cNvPr id="12" name="片側の 2 つの角を丸めた四角形 11"/>
        <xdr:cNvSpPr/>
      </xdr:nvSpPr>
      <xdr:spPr>
        <a:xfrm>
          <a:off x="4057650" y="8562975"/>
          <a:ext cx="2571750" cy="238125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葉面散布肥料（普通肥料）</a:t>
          </a:r>
          <a:endParaRPr kumimoji="1" lang="ja-JP" altLang="ja-JP" sz="11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0"/>
  <sheetViews>
    <sheetView tabSelected="1" view="pageBreakPreview" zoomScaleNormal="100" zoomScaleSheetLayoutView="100" workbookViewId="0">
      <selection activeCell="O66" sqref="O66:Q66"/>
    </sheetView>
  </sheetViews>
  <sheetFormatPr defaultColWidth="2.75" defaultRowHeight="18" customHeight="1"/>
  <cols>
    <col min="1" max="1" width="3.125" style="1" customWidth="1"/>
    <col min="2" max="6" width="2.875" style="1" customWidth="1"/>
    <col min="7" max="8" width="2.5" style="1" customWidth="1"/>
    <col min="9" max="10" width="3.125" style="1" customWidth="1"/>
    <col min="11" max="12" width="2.5" style="1" customWidth="1"/>
    <col min="13" max="13" width="3.125" style="1" customWidth="1"/>
    <col min="14" max="14" width="2.875" style="1" customWidth="1"/>
    <col min="15" max="17" width="3.125" style="1" customWidth="1"/>
    <col min="18" max="18" width="2.875" style="1" customWidth="1"/>
    <col min="19" max="20" width="2.5" style="1" customWidth="1"/>
    <col min="21" max="22" width="3.125" style="1" customWidth="1"/>
    <col min="23" max="24" width="2.5" style="1" customWidth="1"/>
    <col min="25" max="25" width="3.125" style="1" customWidth="1"/>
    <col min="26" max="28" width="4" style="1" customWidth="1"/>
    <col min="29" max="29" width="2.875" style="1" customWidth="1"/>
    <col min="30" max="30" width="1.625" style="1" customWidth="1"/>
    <col min="31" max="34" width="1.875" style="1" customWidth="1"/>
    <col min="35" max="36" width="2.5" style="1" customWidth="1"/>
    <col min="37" max="16384" width="2.75" style="1"/>
  </cols>
  <sheetData>
    <row r="1" spans="1:36" ht="9" customHeight="1"/>
    <row r="2" spans="1:36" ht="9" customHeight="1"/>
    <row r="3" spans="1:36" ht="9" customHeight="1"/>
    <row r="4" spans="1:36" ht="9" customHeight="1"/>
    <row r="5" spans="1:36" ht="9" customHeight="1"/>
    <row r="6" spans="1:36" ht="9" customHeight="1">
      <c r="A6" s="166" t="s">
        <v>0</v>
      </c>
      <c r="B6" s="167"/>
      <c r="C6" s="167"/>
      <c r="D6" s="167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3"/>
      <c r="T6" s="156" t="s">
        <v>1</v>
      </c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57"/>
    </row>
    <row r="7" spans="1:36" ht="9" customHeight="1">
      <c r="A7" s="162"/>
      <c r="B7" s="163"/>
      <c r="C7" s="163"/>
      <c r="D7" s="163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5"/>
      <c r="T7" s="158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59"/>
    </row>
    <row r="8" spans="1:36" ht="9" customHeight="1">
      <c r="A8" s="162" t="s">
        <v>2</v>
      </c>
      <c r="B8" s="163"/>
      <c r="C8" s="163"/>
      <c r="D8" s="163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3"/>
      <c r="T8" s="146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8"/>
    </row>
    <row r="9" spans="1:36" ht="9" customHeight="1">
      <c r="A9" s="162"/>
      <c r="B9" s="163"/>
      <c r="C9" s="163"/>
      <c r="D9" s="163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5"/>
      <c r="T9" s="149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1"/>
    </row>
    <row r="10" spans="1:36" ht="9" customHeight="1">
      <c r="A10" s="162" t="s">
        <v>3</v>
      </c>
      <c r="B10" s="163"/>
      <c r="C10" s="163"/>
      <c r="D10" s="163"/>
      <c r="E10" s="152" t="s">
        <v>55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3"/>
      <c r="T10" s="149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1"/>
    </row>
    <row r="11" spans="1:36" ht="9" customHeight="1">
      <c r="A11" s="162"/>
      <c r="B11" s="163"/>
      <c r="C11" s="163"/>
      <c r="D11" s="163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1"/>
      <c r="T11" s="149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1"/>
    </row>
    <row r="12" spans="1:36" ht="9" customHeight="1">
      <c r="A12" s="162"/>
      <c r="B12" s="163"/>
      <c r="C12" s="163"/>
      <c r="D12" s="163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  <c r="T12" s="149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1"/>
    </row>
    <row r="13" spans="1:36" ht="9" customHeight="1">
      <c r="A13" s="162"/>
      <c r="B13" s="163"/>
      <c r="C13" s="163"/>
      <c r="D13" s="163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5"/>
      <c r="T13" s="149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1"/>
    </row>
    <row r="14" spans="1:36" ht="9" customHeight="1">
      <c r="A14" s="162" t="s">
        <v>4</v>
      </c>
      <c r="B14" s="163"/>
      <c r="C14" s="163"/>
      <c r="D14" s="163"/>
      <c r="E14" s="152"/>
      <c r="F14" s="152"/>
      <c r="G14" s="152"/>
      <c r="H14" s="152"/>
      <c r="I14" s="152"/>
      <c r="J14" s="152"/>
      <c r="K14" s="153"/>
      <c r="L14" s="156" t="s">
        <v>5</v>
      </c>
      <c r="M14" s="157"/>
      <c r="N14" s="160"/>
      <c r="O14" s="152"/>
      <c r="P14" s="152"/>
      <c r="Q14" s="152"/>
      <c r="R14" s="152"/>
      <c r="S14" s="153"/>
      <c r="T14" s="149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1"/>
    </row>
    <row r="15" spans="1:36" ht="9" customHeight="1">
      <c r="A15" s="162"/>
      <c r="B15" s="163"/>
      <c r="C15" s="163"/>
      <c r="D15" s="163"/>
      <c r="E15" s="154"/>
      <c r="F15" s="154"/>
      <c r="G15" s="154"/>
      <c r="H15" s="154"/>
      <c r="I15" s="154"/>
      <c r="J15" s="154"/>
      <c r="K15" s="155"/>
      <c r="L15" s="158"/>
      <c r="M15" s="159"/>
      <c r="N15" s="161"/>
      <c r="O15" s="154"/>
      <c r="P15" s="154"/>
      <c r="Q15" s="154"/>
      <c r="R15" s="154"/>
      <c r="S15" s="155"/>
      <c r="T15" s="149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1"/>
    </row>
    <row r="16" spans="1:36" ht="9" customHeight="1">
      <c r="A16" s="162" t="s">
        <v>6</v>
      </c>
      <c r="B16" s="163"/>
      <c r="C16" s="163"/>
      <c r="D16" s="163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3"/>
      <c r="T16" s="149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1"/>
    </row>
    <row r="17" spans="1:36" ht="9" customHeight="1">
      <c r="A17" s="164"/>
      <c r="B17" s="165"/>
      <c r="C17" s="165"/>
      <c r="D17" s="165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5"/>
      <c r="T17" s="149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1"/>
    </row>
    <row r="18" spans="1:36" s="2" customFormat="1" ht="13.5" customHeight="1">
      <c r="B18" s="3"/>
      <c r="C18" s="3"/>
      <c r="D18" s="4"/>
      <c r="E18" s="4"/>
      <c r="F18" s="4"/>
      <c r="G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137" t="s">
        <v>7</v>
      </c>
      <c r="U18" s="138"/>
      <c r="V18" s="138"/>
      <c r="W18" s="138"/>
      <c r="X18" s="139"/>
      <c r="Y18" s="140"/>
      <c r="Z18" s="140"/>
      <c r="AA18" s="142" t="s">
        <v>8</v>
      </c>
      <c r="AB18" s="142"/>
      <c r="AC18" s="140"/>
      <c r="AD18" s="140"/>
      <c r="AE18" s="142" t="s">
        <v>9</v>
      </c>
      <c r="AF18" s="142"/>
      <c r="AG18" s="142" t="s">
        <v>10</v>
      </c>
      <c r="AH18" s="140"/>
      <c r="AI18" s="140"/>
      <c r="AJ18" s="144" t="s">
        <v>11</v>
      </c>
    </row>
    <row r="19" spans="1:36" s="2" customFormat="1" ht="14.25" customHeight="1">
      <c r="B19" s="3"/>
      <c r="C19" s="3"/>
      <c r="D19" s="4"/>
      <c r="E19" s="4"/>
      <c r="F19" s="4"/>
      <c r="G19" s="4"/>
      <c r="I19" s="3"/>
      <c r="J19" s="3"/>
      <c r="K19" s="3"/>
      <c r="L19" s="3"/>
      <c r="M19" s="3"/>
      <c r="N19" s="3"/>
      <c r="O19" s="3"/>
      <c r="P19" s="3"/>
      <c r="Q19" s="5"/>
      <c r="R19" s="5"/>
      <c r="S19" s="5"/>
      <c r="T19" s="137"/>
      <c r="U19" s="138"/>
      <c r="V19" s="138"/>
      <c r="W19" s="138"/>
      <c r="X19" s="139"/>
      <c r="Y19" s="141"/>
      <c r="Z19" s="141"/>
      <c r="AA19" s="143"/>
      <c r="AB19" s="143"/>
      <c r="AC19" s="141"/>
      <c r="AD19" s="141"/>
      <c r="AE19" s="143"/>
      <c r="AF19" s="143"/>
      <c r="AG19" s="143"/>
      <c r="AH19" s="141"/>
      <c r="AI19" s="141"/>
      <c r="AJ19" s="145"/>
    </row>
    <row r="20" spans="1:36" s="2" customFormat="1" ht="14.25" customHeight="1">
      <c r="B20" s="3"/>
      <c r="C20" s="3"/>
      <c r="D20" s="4"/>
      <c r="E20" s="4"/>
      <c r="F20" s="4"/>
      <c r="G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s="8" customFormat="1" ht="18" customHeight="1">
      <c r="A21" s="6"/>
      <c r="B21" s="180" t="s">
        <v>12</v>
      </c>
      <c r="C21" s="180"/>
      <c r="D21" s="180"/>
      <c r="E21" s="180"/>
      <c r="F21" s="180"/>
      <c r="G21" s="99" t="s">
        <v>13</v>
      </c>
      <c r="H21" s="100"/>
      <c r="I21" s="100"/>
      <c r="J21" s="101"/>
      <c r="K21" s="174" t="s">
        <v>14</v>
      </c>
      <c r="L21" s="99"/>
      <c r="M21" s="7"/>
      <c r="N21" s="180" t="s">
        <v>12</v>
      </c>
      <c r="O21" s="180"/>
      <c r="P21" s="180"/>
      <c r="Q21" s="180"/>
      <c r="R21" s="180"/>
      <c r="S21" s="99" t="s">
        <v>13</v>
      </c>
      <c r="T21" s="100"/>
      <c r="U21" s="100"/>
      <c r="V21" s="101"/>
      <c r="W21" s="174" t="s">
        <v>14</v>
      </c>
      <c r="X21" s="174"/>
      <c r="Y21" s="7"/>
      <c r="Z21" s="180" t="s">
        <v>12</v>
      </c>
      <c r="AA21" s="180"/>
      <c r="AB21" s="180"/>
      <c r="AC21" s="180"/>
      <c r="AD21" s="180"/>
      <c r="AE21" s="99" t="s">
        <v>13</v>
      </c>
      <c r="AF21" s="100"/>
      <c r="AG21" s="100"/>
      <c r="AH21" s="101"/>
      <c r="AI21" s="174" t="s">
        <v>14</v>
      </c>
      <c r="AJ21" s="175"/>
    </row>
    <row r="22" spans="1:36" s="8" customFormat="1" ht="12.75" customHeight="1">
      <c r="A22" s="9">
        <v>1</v>
      </c>
      <c r="B22" s="176" t="s">
        <v>66</v>
      </c>
      <c r="C22" s="177"/>
      <c r="D22" s="177"/>
      <c r="E22" s="177"/>
      <c r="F22" s="10">
        <f>I22*K22</f>
        <v>0</v>
      </c>
      <c r="G22" s="109" t="s">
        <v>42</v>
      </c>
      <c r="H22" s="110"/>
      <c r="I22" s="110"/>
      <c r="J22" s="111"/>
      <c r="K22" s="178"/>
      <c r="L22" s="179"/>
      <c r="M22" s="9">
        <v>21</v>
      </c>
      <c r="N22" s="83" t="s">
        <v>64</v>
      </c>
      <c r="O22" s="76"/>
      <c r="P22" s="76"/>
      <c r="Q22" s="76"/>
      <c r="R22" s="10">
        <f>U22*W22</f>
        <v>0</v>
      </c>
      <c r="S22" s="109" t="s">
        <v>42</v>
      </c>
      <c r="T22" s="110"/>
      <c r="U22" s="110"/>
      <c r="V22" s="111"/>
      <c r="W22" s="178"/>
      <c r="X22" s="179"/>
      <c r="Y22" s="9">
        <v>41</v>
      </c>
      <c r="Z22" s="85" t="s">
        <v>82</v>
      </c>
      <c r="AA22" s="80"/>
      <c r="AB22" s="80"/>
      <c r="AC22" s="80"/>
      <c r="AD22" s="10">
        <f>AG22*AI22</f>
        <v>0</v>
      </c>
      <c r="AE22" s="109" t="s">
        <v>42</v>
      </c>
      <c r="AF22" s="110"/>
      <c r="AG22" s="110"/>
      <c r="AH22" s="111"/>
      <c r="AI22" s="178"/>
      <c r="AJ22" s="179"/>
    </row>
    <row r="23" spans="1:36" s="8" customFormat="1" ht="12.75" customHeight="1">
      <c r="A23" s="11">
        <v>2</v>
      </c>
      <c r="B23" s="81" t="s">
        <v>67</v>
      </c>
      <c r="C23" s="82"/>
      <c r="D23" s="82"/>
      <c r="E23" s="82"/>
      <c r="F23" s="10">
        <f t="shared" ref="F23:F41" si="0">I23*K23</f>
        <v>0</v>
      </c>
      <c r="G23" s="109" t="s">
        <v>42</v>
      </c>
      <c r="H23" s="110"/>
      <c r="I23" s="110"/>
      <c r="J23" s="111"/>
      <c r="K23" s="114"/>
      <c r="L23" s="121"/>
      <c r="M23" s="11">
        <v>22</v>
      </c>
      <c r="N23" s="83" t="s">
        <v>65</v>
      </c>
      <c r="O23" s="76"/>
      <c r="P23" s="76"/>
      <c r="Q23" s="76"/>
      <c r="R23" s="10">
        <f t="shared" ref="R23:R41" si="1">U23*W23</f>
        <v>0</v>
      </c>
      <c r="S23" s="109" t="s">
        <v>42</v>
      </c>
      <c r="T23" s="110"/>
      <c r="U23" s="110"/>
      <c r="V23" s="111"/>
      <c r="W23" s="114"/>
      <c r="X23" s="121"/>
      <c r="Y23" s="11">
        <v>42</v>
      </c>
      <c r="Z23" s="85" t="s">
        <v>17</v>
      </c>
      <c r="AA23" s="80"/>
      <c r="AB23" s="80"/>
      <c r="AC23" s="80"/>
      <c r="AD23" s="10">
        <f t="shared" ref="AD23:AD40" si="2">AG23*AI23</f>
        <v>0</v>
      </c>
      <c r="AE23" s="109" t="s">
        <v>42</v>
      </c>
      <c r="AF23" s="110"/>
      <c r="AG23" s="110"/>
      <c r="AH23" s="111"/>
      <c r="AI23" s="114"/>
      <c r="AJ23" s="115"/>
    </row>
    <row r="24" spans="1:36" s="8" customFormat="1" ht="12.75" customHeight="1">
      <c r="A24" s="11">
        <v>3</v>
      </c>
      <c r="B24" s="81" t="s">
        <v>18</v>
      </c>
      <c r="C24" s="82"/>
      <c r="D24" s="82"/>
      <c r="E24" s="82"/>
      <c r="F24" s="10">
        <f t="shared" si="0"/>
        <v>0</v>
      </c>
      <c r="G24" s="109" t="s">
        <v>42</v>
      </c>
      <c r="H24" s="110"/>
      <c r="I24" s="110"/>
      <c r="J24" s="111"/>
      <c r="K24" s="114"/>
      <c r="L24" s="121"/>
      <c r="M24" s="11">
        <v>23</v>
      </c>
      <c r="N24" s="83" t="s">
        <v>19</v>
      </c>
      <c r="O24" s="76"/>
      <c r="P24" s="76"/>
      <c r="Q24" s="76"/>
      <c r="R24" s="10">
        <f t="shared" si="1"/>
        <v>0</v>
      </c>
      <c r="S24" s="109" t="s">
        <v>42</v>
      </c>
      <c r="T24" s="110"/>
      <c r="U24" s="110"/>
      <c r="V24" s="111"/>
      <c r="W24" s="114"/>
      <c r="X24" s="121"/>
      <c r="Y24" s="11">
        <v>43</v>
      </c>
      <c r="Z24" s="85" t="s">
        <v>83</v>
      </c>
      <c r="AA24" s="80"/>
      <c r="AB24" s="80"/>
      <c r="AC24" s="80"/>
      <c r="AD24" s="10">
        <f t="shared" si="2"/>
        <v>0</v>
      </c>
      <c r="AE24" s="109" t="s">
        <v>42</v>
      </c>
      <c r="AF24" s="110"/>
      <c r="AG24" s="110"/>
      <c r="AH24" s="111"/>
      <c r="AI24" s="114"/>
      <c r="AJ24" s="115"/>
    </row>
    <row r="25" spans="1:36" s="8" customFormat="1" ht="12.75" customHeight="1">
      <c r="A25" s="11">
        <v>4</v>
      </c>
      <c r="B25" s="81" t="s">
        <v>68</v>
      </c>
      <c r="C25" s="82"/>
      <c r="D25" s="82"/>
      <c r="E25" s="82"/>
      <c r="F25" s="10">
        <f t="shared" si="0"/>
        <v>0</v>
      </c>
      <c r="G25" s="109" t="s">
        <v>42</v>
      </c>
      <c r="H25" s="110"/>
      <c r="I25" s="110"/>
      <c r="J25" s="111"/>
      <c r="K25" s="114"/>
      <c r="L25" s="121"/>
      <c r="M25" s="11">
        <v>24</v>
      </c>
      <c r="N25" s="83" t="s">
        <v>20</v>
      </c>
      <c r="O25" s="76"/>
      <c r="P25" s="76"/>
      <c r="Q25" s="76"/>
      <c r="R25" s="10">
        <f t="shared" si="1"/>
        <v>0</v>
      </c>
      <c r="S25" s="109" t="s">
        <v>42</v>
      </c>
      <c r="T25" s="110"/>
      <c r="U25" s="110"/>
      <c r="V25" s="111"/>
      <c r="W25" s="114"/>
      <c r="X25" s="121"/>
      <c r="Y25" s="11">
        <v>44</v>
      </c>
      <c r="Z25" s="85" t="s">
        <v>89</v>
      </c>
      <c r="AA25" s="80"/>
      <c r="AB25" s="80"/>
      <c r="AC25" s="80"/>
      <c r="AD25" s="10">
        <f t="shared" si="2"/>
        <v>0</v>
      </c>
      <c r="AE25" s="109" t="s">
        <v>42</v>
      </c>
      <c r="AF25" s="110"/>
      <c r="AG25" s="110"/>
      <c r="AH25" s="111"/>
      <c r="AI25" s="114"/>
      <c r="AJ25" s="115"/>
    </row>
    <row r="26" spans="1:36" s="8" customFormat="1" ht="12.75" customHeight="1">
      <c r="A26" s="11">
        <v>5</v>
      </c>
      <c r="B26" s="81" t="s">
        <v>69</v>
      </c>
      <c r="C26" s="82"/>
      <c r="D26" s="82"/>
      <c r="E26" s="82"/>
      <c r="F26" s="10">
        <f t="shared" si="0"/>
        <v>0</v>
      </c>
      <c r="G26" s="109" t="s">
        <v>42</v>
      </c>
      <c r="H26" s="110"/>
      <c r="I26" s="110"/>
      <c r="J26" s="111"/>
      <c r="K26" s="114"/>
      <c r="L26" s="121"/>
      <c r="M26" s="11">
        <v>25</v>
      </c>
      <c r="N26" s="83" t="s">
        <v>21</v>
      </c>
      <c r="O26" s="76"/>
      <c r="P26" s="76"/>
      <c r="Q26" s="76"/>
      <c r="R26" s="10">
        <f t="shared" si="1"/>
        <v>0</v>
      </c>
      <c r="S26" s="109" t="s">
        <v>42</v>
      </c>
      <c r="T26" s="110"/>
      <c r="U26" s="110"/>
      <c r="V26" s="111"/>
      <c r="W26" s="114"/>
      <c r="X26" s="121"/>
      <c r="Y26" s="11">
        <v>45</v>
      </c>
      <c r="Z26" s="83" t="s">
        <v>84</v>
      </c>
      <c r="AA26" s="80"/>
      <c r="AB26" s="80"/>
      <c r="AC26" s="80"/>
      <c r="AD26" s="10">
        <f t="shared" si="2"/>
        <v>0</v>
      </c>
      <c r="AE26" s="109" t="s">
        <v>42</v>
      </c>
      <c r="AF26" s="110"/>
      <c r="AG26" s="110"/>
      <c r="AH26" s="111"/>
      <c r="AI26" s="114"/>
      <c r="AJ26" s="115"/>
    </row>
    <row r="27" spans="1:36" s="8" customFormat="1" ht="12.75" customHeight="1">
      <c r="A27" s="11">
        <v>6</v>
      </c>
      <c r="B27" s="81" t="s">
        <v>23</v>
      </c>
      <c r="C27" s="82"/>
      <c r="D27" s="82"/>
      <c r="E27" s="82"/>
      <c r="F27" s="10">
        <f t="shared" si="0"/>
        <v>0</v>
      </c>
      <c r="G27" s="109" t="s">
        <v>42</v>
      </c>
      <c r="H27" s="110"/>
      <c r="I27" s="110"/>
      <c r="J27" s="111"/>
      <c r="K27" s="114"/>
      <c r="L27" s="121"/>
      <c r="M27" s="11">
        <v>26</v>
      </c>
      <c r="N27" s="83" t="s">
        <v>22</v>
      </c>
      <c r="O27" s="76"/>
      <c r="P27" s="76"/>
      <c r="Q27" s="76"/>
      <c r="R27" s="10">
        <f t="shared" si="1"/>
        <v>0</v>
      </c>
      <c r="S27" s="109" t="s">
        <v>42</v>
      </c>
      <c r="T27" s="110"/>
      <c r="U27" s="110"/>
      <c r="V27" s="111"/>
      <c r="W27" s="114"/>
      <c r="X27" s="121"/>
      <c r="Y27" s="11">
        <v>46</v>
      </c>
      <c r="Z27" s="83" t="s">
        <v>85</v>
      </c>
      <c r="AA27" s="80"/>
      <c r="AB27" s="80"/>
      <c r="AC27" s="80"/>
      <c r="AD27" s="10">
        <f t="shared" si="2"/>
        <v>0</v>
      </c>
      <c r="AE27" s="109" t="s">
        <v>42</v>
      </c>
      <c r="AF27" s="110"/>
      <c r="AG27" s="110"/>
      <c r="AH27" s="111"/>
      <c r="AI27" s="114"/>
      <c r="AJ27" s="115"/>
    </row>
    <row r="28" spans="1:36" s="8" customFormat="1" ht="12.75" customHeight="1">
      <c r="A28" s="11">
        <v>7</v>
      </c>
      <c r="B28" s="81" t="s">
        <v>24</v>
      </c>
      <c r="C28" s="82"/>
      <c r="D28" s="82"/>
      <c r="E28" s="82"/>
      <c r="F28" s="10">
        <f t="shared" si="0"/>
        <v>0</v>
      </c>
      <c r="G28" s="109" t="s">
        <v>42</v>
      </c>
      <c r="H28" s="110"/>
      <c r="I28" s="110"/>
      <c r="J28" s="111"/>
      <c r="K28" s="114"/>
      <c r="L28" s="121"/>
      <c r="M28" s="11">
        <v>27</v>
      </c>
      <c r="N28" s="83" t="s">
        <v>74</v>
      </c>
      <c r="O28" s="76"/>
      <c r="P28" s="76"/>
      <c r="Q28" s="76"/>
      <c r="R28" s="10">
        <f t="shared" si="1"/>
        <v>0</v>
      </c>
      <c r="S28" s="109" t="s">
        <v>42</v>
      </c>
      <c r="T28" s="110"/>
      <c r="U28" s="110"/>
      <c r="V28" s="111"/>
      <c r="W28" s="114"/>
      <c r="X28" s="121"/>
      <c r="Y28" s="11">
        <v>47</v>
      </c>
      <c r="Z28" s="85" t="s">
        <v>86</v>
      </c>
      <c r="AA28" s="80"/>
      <c r="AB28" s="80"/>
      <c r="AC28" s="56"/>
      <c r="AD28" s="10">
        <f t="shared" si="2"/>
        <v>0</v>
      </c>
      <c r="AE28" s="109" t="s">
        <v>42</v>
      </c>
      <c r="AF28" s="110"/>
      <c r="AG28" s="110"/>
      <c r="AH28" s="111"/>
      <c r="AI28" s="114"/>
      <c r="AJ28" s="115"/>
    </row>
    <row r="29" spans="1:36" s="8" customFormat="1" ht="12.75" customHeight="1">
      <c r="A29" s="11">
        <v>8</v>
      </c>
      <c r="B29" s="81" t="s">
        <v>25</v>
      </c>
      <c r="C29" s="82"/>
      <c r="D29" s="82"/>
      <c r="E29" s="82"/>
      <c r="F29" s="10">
        <f t="shared" si="0"/>
        <v>0</v>
      </c>
      <c r="G29" s="109" t="s">
        <v>42</v>
      </c>
      <c r="H29" s="110"/>
      <c r="I29" s="110"/>
      <c r="J29" s="111"/>
      <c r="K29" s="114"/>
      <c r="L29" s="121"/>
      <c r="M29" s="11">
        <v>28</v>
      </c>
      <c r="N29" s="83" t="s">
        <v>75</v>
      </c>
      <c r="O29" s="76"/>
      <c r="P29" s="76"/>
      <c r="Q29" s="76"/>
      <c r="R29" s="10">
        <f t="shared" si="1"/>
        <v>0</v>
      </c>
      <c r="S29" s="109" t="s">
        <v>42</v>
      </c>
      <c r="T29" s="110"/>
      <c r="U29" s="110"/>
      <c r="V29" s="111"/>
      <c r="W29" s="114"/>
      <c r="X29" s="121"/>
      <c r="Y29" s="11">
        <v>48</v>
      </c>
      <c r="Z29" s="88" t="s">
        <v>99</v>
      </c>
      <c r="AA29" s="80"/>
      <c r="AB29" s="80"/>
      <c r="AC29" s="56"/>
      <c r="AD29" s="10">
        <f t="shared" si="2"/>
        <v>0</v>
      </c>
      <c r="AE29" s="109" t="s">
        <v>42</v>
      </c>
      <c r="AF29" s="110"/>
      <c r="AG29" s="110"/>
      <c r="AH29" s="111"/>
      <c r="AI29" s="114"/>
      <c r="AJ29" s="115"/>
    </row>
    <row r="30" spans="1:36" s="8" customFormat="1" ht="12.75" customHeight="1">
      <c r="A30" s="11">
        <v>9</v>
      </c>
      <c r="B30" s="81" t="s">
        <v>26</v>
      </c>
      <c r="C30" s="82"/>
      <c r="D30" s="82"/>
      <c r="E30" s="82"/>
      <c r="F30" s="10">
        <f t="shared" si="0"/>
        <v>0</v>
      </c>
      <c r="G30" s="109" t="s">
        <v>42</v>
      </c>
      <c r="H30" s="110"/>
      <c r="I30" s="110"/>
      <c r="J30" s="111"/>
      <c r="K30" s="114"/>
      <c r="L30" s="121"/>
      <c r="M30" s="11">
        <v>29</v>
      </c>
      <c r="N30" s="83" t="s">
        <v>76</v>
      </c>
      <c r="O30" s="76"/>
      <c r="P30" s="76"/>
      <c r="Q30" s="76"/>
      <c r="R30" s="10">
        <f t="shared" si="1"/>
        <v>0</v>
      </c>
      <c r="S30" s="109" t="s">
        <v>42</v>
      </c>
      <c r="T30" s="110"/>
      <c r="U30" s="110"/>
      <c r="V30" s="111"/>
      <c r="W30" s="114"/>
      <c r="X30" s="121"/>
      <c r="Y30" s="11">
        <v>49</v>
      </c>
      <c r="Z30" s="85" t="s">
        <v>90</v>
      </c>
      <c r="AA30" s="80"/>
      <c r="AB30" s="80"/>
      <c r="AC30" s="56"/>
      <c r="AD30" s="10">
        <f t="shared" si="2"/>
        <v>0</v>
      </c>
      <c r="AE30" s="109" t="s">
        <v>95</v>
      </c>
      <c r="AF30" s="110"/>
      <c r="AG30" s="110"/>
      <c r="AH30" s="111"/>
      <c r="AI30" s="114"/>
      <c r="AJ30" s="115"/>
    </row>
    <row r="31" spans="1:36" s="8" customFormat="1" ht="12.75" customHeight="1">
      <c r="A31" s="11">
        <v>10</v>
      </c>
      <c r="B31" s="81" t="s">
        <v>70</v>
      </c>
      <c r="C31" s="82"/>
      <c r="D31" s="82"/>
      <c r="E31" s="82"/>
      <c r="F31" s="10">
        <f t="shared" si="0"/>
        <v>0</v>
      </c>
      <c r="G31" s="109" t="s">
        <v>42</v>
      </c>
      <c r="H31" s="110"/>
      <c r="I31" s="110"/>
      <c r="J31" s="111"/>
      <c r="K31" s="114"/>
      <c r="L31" s="121"/>
      <c r="M31" s="11">
        <v>30</v>
      </c>
      <c r="N31" s="83" t="s">
        <v>77</v>
      </c>
      <c r="O31" s="76"/>
      <c r="P31" s="76"/>
      <c r="Q31" s="76"/>
      <c r="R31" s="10">
        <f t="shared" si="1"/>
        <v>0</v>
      </c>
      <c r="S31" s="109" t="s">
        <v>42</v>
      </c>
      <c r="T31" s="110"/>
      <c r="U31" s="110"/>
      <c r="V31" s="111"/>
      <c r="W31" s="114"/>
      <c r="X31" s="121"/>
      <c r="Y31" s="11">
        <v>50</v>
      </c>
      <c r="Z31" s="57" t="s">
        <v>91</v>
      </c>
      <c r="AA31" s="58"/>
      <c r="AB31" s="58"/>
      <c r="AC31" s="56"/>
      <c r="AD31" s="10">
        <f t="shared" si="2"/>
        <v>0</v>
      </c>
      <c r="AE31" s="109" t="s">
        <v>95</v>
      </c>
      <c r="AF31" s="110"/>
      <c r="AG31" s="110"/>
      <c r="AH31" s="111"/>
      <c r="AI31" s="114"/>
      <c r="AJ31" s="115"/>
    </row>
    <row r="32" spans="1:36" s="8" customFormat="1" ht="12.75" customHeight="1">
      <c r="A32" s="11">
        <v>11</v>
      </c>
      <c r="B32" s="81" t="s">
        <v>71</v>
      </c>
      <c r="C32" s="82"/>
      <c r="D32" s="82"/>
      <c r="E32" s="82"/>
      <c r="F32" s="10">
        <f t="shared" si="0"/>
        <v>0</v>
      </c>
      <c r="G32" s="109" t="s">
        <v>42</v>
      </c>
      <c r="H32" s="110"/>
      <c r="I32" s="110"/>
      <c r="J32" s="111"/>
      <c r="K32" s="114"/>
      <c r="L32" s="121"/>
      <c r="M32" s="11">
        <v>31</v>
      </c>
      <c r="N32" s="83" t="s">
        <v>92</v>
      </c>
      <c r="O32" s="76"/>
      <c r="P32" s="76"/>
      <c r="Q32" s="76"/>
      <c r="R32" s="10">
        <f t="shared" si="1"/>
        <v>0</v>
      </c>
      <c r="S32" s="109" t="s">
        <v>42</v>
      </c>
      <c r="T32" s="110"/>
      <c r="U32" s="110"/>
      <c r="V32" s="111"/>
      <c r="W32" s="114"/>
      <c r="X32" s="121"/>
      <c r="Y32" s="11">
        <v>51</v>
      </c>
      <c r="Z32" s="79"/>
      <c r="AA32" s="56"/>
      <c r="AB32" s="56"/>
      <c r="AC32" s="56"/>
      <c r="AD32" s="10">
        <f t="shared" si="2"/>
        <v>0</v>
      </c>
      <c r="AE32" s="109"/>
      <c r="AF32" s="110"/>
      <c r="AG32" s="110"/>
      <c r="AH32" s="111"/>
      <c r="AI32" s="114"/>
      <c r="AJ32" s="115"/>
    </row>
    <row r="33" spans="1:36" s="8" customFormat="1" ht="12.75" customHeight="1">
      <c r="A33" s="11">
        <v>12</v>
      </c>
      <c r="B33" s="81" t="s">
        <v>72</v>
      </c>
      <c r="C33" s="82"/>
      <c r="D33" s="82"/>
      <c r="E33" s="82"/>
      <c r="F33" s="10">
        <f t="shared" si="0"/>
        <v>0</v>
      </c>
      <c r="G33" s="109" t="s">
        <v>42</v>
      </c>
      <c r="H33" s="110"/>
      <c r="I33" s="110"/>
      <c r="J33" s="111"/>
      <c r="K33" s="114"/>
      <c r="L33" s="121"/>
      <c r="M33" s="11">
        <v>32</v>
      </c>
      <c r="N33" s="83" t="s">
        <v>78</v>
      </c>
      <c r="O33" s="84"/>
      <c r="P33" s="84"/>
      <c r="Q33" s="84"/>
      <c r="R33" s="10">
        <f t="shared" si="1"/>
        <v>0</v>
      </c>
      <c r="S33" s="109" t="s">
        <v>42</v>
      </c>
      <c r="T33" s="110"/>
      <c r="U33" s="110"/>
      <c r="V33" s="111"/>
      <c r="W33" s="114"/>
      <c r="X33" s="121"/>
      <c r="Y33" s="11">
        <v>52</v>
      </c>
      <c r="Z33" s="57"/>
      <c r="AA33" s="56"/>
      <c r="AB33" s="56"/>
      <c r="AC33" s="56"/>
      <c r="AD33" s="10">
        <f t="shared" si="2"/>
        <v>0</v>
      </c>
      <c r="AE33" s="109"/>
      <c r="AF33" s="110"/>
      <c r="AG33" s="110"/>
      <c r="AH33" s="111"/>
      <c r="AI33" s="114"/>
      <c r="AJ33" s="115"/>
    </row>
    <row r="34" spans="1:36" s="8" customFormat="1" ht="12.75" customHeight="1">
      <c r="A34" s="11">
        <v>13</v>
      </c>
      <c r="B34" s="81" t="s">
        <v>73</v>
      </c>
      <c r="C34" s="82"/>
      <c r="D34" s="82"/>
      <c r="E34" s="82"/>
      <c r="F34" s="10">
        <f t="shared" si="0"/>
        <v>0</v>
      </c>
      <c r="G34" s="109" t="s">
        <v>42</v>
      </c>
      <c r="H34" s="110"/>
      <c r="I34" s="110"/>
      <c r="J34" s="111"/>
      <c r="K34" s="114"/>
      <c r="L34" s="121"/>
      <c r="M34" s="11">
        <v>33</v>
      </c>
      <c r="N34" s="83" t="s">
        <v>79</v>
      </c>
      <c r="O34" s="84"/>
      <c r="P34" s="84"/>
      <c r="Q34" s="84"/>
      <c r="R34" s="10">
        <f t="shared" si="1"/>
        <v>0</v>
      </c>
      <c r="S34" s="109" t="s">
        <v>42</v>
      </c>
      <c r="T34" s="110"/>
      <c r="U34" s="110"/>
      <c r="V34" s="111"/>
      <c r="W34" s="114"/>
      <c r="X34" s="121"/>
      <c r="Y34" s="11">
        <v>53</v>
      </c>
      <c r="Z34" s="57"/>
      <c r="AA34" s="58"/>
      <c r="AB34" s="58"/>
      <c r="AC34" s="58"/>
      <c r="AD34" s="10">
        <f t="shared" si="2"/>
        <v>0</v>
      </c>
      <c r="AE34" s="109"/>
      <c r="AF34" s="110"/>
      <c r="AG34" s="110"/>
      <c r="AH34" s="111"/>
      <c r="AI34" s="178"/>
      <c r="AJ34" s="179"/>
    </row>
    <row r="35" spans="1:36" s="8" customFormat="1" ht="12.75" customHeight="1">
      <c r="A35" s="11">
        <v>14</v>
      </c>
      <c r="B35" s="81" t="s">
        <v>27</v>
      </c>
      <c r="C35" s="82"/>
      <c r="D35" s="82"/>
      <c r="E35" s="82"/>
      <c r="F35" s="10">
        <f t="shared" si="0"/>
        <v>0</v>
      </c>
      <c r="G35" s="109" t="s">
        <v>42</v>
      </c>
      <c r="H35" s="110"/>
      <c r="I35" s="110"/>
      <c r="J35" s="111"/>
      <c r="K35" s="114"/>
      <c r="L35" s="121"/>
      <c r="M35" s="11">
        <v>34</v>
      </c>
      <c r="N35" s="83" t="s">
        <v>57</v>
      </c>
      <c r="O35" s="84"/>
      <c r="P35" s="84"/>
      <c r="Q35" s="84"/>
      <c r="R35" s="10">
        <f t="shared" si="1"/>
        <v>0</v>
      </c>
      <c r="S35" s="109" t="s">
        <v>42</v>
      </c>
      <c r="T35" s="110"/>
      <c r="U35" s="110"/>
      <c r="V35" s="111"/>
      <c r="W35" s="114"/>
      <c r="X35" s="121"/>
      <c r="Y35" s="11">
        <v>54</v>
      </c>
      <c r="Z35" s="181"/>
      <c r="AA35" s="182"/>
      <c r="AB35" s="182"/>
      <c r="AC35" s="182"/>
      <c r="AD35" s="10">
        <f t="shared" si="2"/>
        <v>0</v>
      </c>
      <c r="AE35" s="109"/>
      <c r="AF35" s="110"/>
      <c r="AG35" s="110"/>
      <c r="AH35" s="111"/>
      <c r="AI35" s="178"/>
      <c r="AJ35" s="179"/>
    </row>
    <row r="36" spans="1:36" s="8" customFormat="1" ht="12.75" customHeight="1">
      <c r="A36" s="11">
        <v>15</v>
      </c>
      <c r="B36" s="83" t="s">
        <v>15</v>
      </c>
      <c r="C36" s="84"/>
      <c r="D36" s="82"/>
      <c r="E36" s="82"/>
      <c r="F36" s="10">
        <f t="shared" si="0"/>
        <v>0</v>
      </c>
      <c r="G36" s="109" t="s">
        <v>42</v>
      </c>
      <c r="H36" s="110"/>
      <c r="I36" s="110"/>
      <c r="J36" s="111"/>
      <c r="K36" s="114"/>
      <c r="L36" s="121"/>
      <c r="M36" s="11">
        <v>35</v>
      </c>
      <c r="N36" s="83" t="s">
        <v>58</v>
      </c>
      <c r="O36" s="84"/>
      <c r="P36" s="84"/>
      <c r="Q36" s="84"/>
      <c r="R36" s="10">
        <f t="shared" si="1"/>
        <v>0</v>
      </c>
      <c r="S36" s="109" t="s">
        <v>42</v>
      </c>
      <c r="T36" s="110"/>
      <c r="U36" s="110"/>
      <c r="V36" s="111"/>
      <c r="W36" s="114"/>
      <c r="X36" s="121"/>
      <c r="Y36" s="11">
        <v>55</v>
      </c>
      <c r="Z36" s="59"/>
      <c r="AA36" s="60"/>
      <c r="AB36" s="60"/>
      <c r="AC36" s="60"/>
      <c r="AD36" s="10">
        <f t="shared" si="2"/>
        <v>0</v>
      </c>
      <c r="AE36" s="109"/>
      <c r="AF36" s="110"/>
      <c r="AG36" s="110"/>
      <c r="AH36" s="111"/>
      <c r="AI36" s="114"/>
      <c r="AJ36" s="115"/>
    </row>
    <row r="37" spans="1:36" s="8" customFormat="1" ht="12.75" customHeight="1">
      <c r="A37" s="11">
        <v>16</v>
      </c>
      <c r="B37" s="83" t="s">
        <v>59</v>
      </c>
      <c r="C37" s="84"/>
      <c r="D37" s="82"/>
      <c r="E37" s="82"/>
      <c r="F37" s="10">
        <f t="shared" si="0"/>
        <v>0</v>
      </c>
      <c r="G37" s="109" t="s">
        <v>42</v>
      </c>
      <c r="H37" s="110"/>
      <c r="I37" s="110"/>
      <c r="J37" s="111"/>
      <c r="K37" s="114"/>
      <c r="L37" s="121"/>
      <c r="M37" s="11">
        <v>36</v>
      </c>
      <c r="N37" s="85" t="s">
        <v>80</v>
      </c>
      <c r="O37" s="86"/>
      <c r="P37" s="86"/>
      <c r="Q37" s="86"/>
      <c r="R37" s="10">
        <f t="shared" si="1"/>
        <v>0</v>
      </c>
      <c r="S37" s="109" t="s">
        <v>42</v>
      </c>
      <c r="T37" s="110"/>
      <c r="U37" s="110"/>
      <c r="V37" s="111"/>
      <c r="W37" s="114"/>
      <c r="X37" s="121"/>
      <c r="Y37" s="11">
        <v>56</v>
      </c>
      <c r="Z37" s="57"/>
      <c r="AA37" s="58"/>
      <c r="AB37" s="58"/>
      <c r="AC37" s="58"/>
      <c r="AD37" s="10">
        <f t="shared" si="2"/>
        <v>0</v>
      </c>
      <c r="AE37" s="109"/>
      <c r="AF37" s="110"/>
      <c r="AG37" s="110"/>
      <c r="AH37" s="111"/>
      <c r="AI37" s="114"/>
      <c r="AJ37" s="115"/>
    </row>
    <row r="38" spans="1:36" s="8" customFormat="1" ht="12.75" customHeight="1">
      <c r="A38" s="11">
        <v>17</v>
      </c>
      <c r="B38" s="83" t="s">
        <v>60</v>
      </c>
      <c r="C38" s="84"/>
      <c r="D38" s="84"/>
      <c r="E38" s="84"/>
      <c r="F38" s="10">
        <f t="shared" si="0"/>
        <v>0</v>
      </c>
      <c r="G38" s="109" t="s">
        <v>42</v>
      </c>
      <c r="H38" s="110"/>
      <c r="I38" s="110"/>
      <c r="J38" s="111"/>
      <c r="K38" s="114"/>
      <c r="L38" s="121"/>
      <c r="M38" s="11">
        <v>37</v>
      </c>
      <c r="N38" s="112" t="s">
        <v>81</v>
      </c>
      <c r="O38" s="113"/>
      <c r="P38" s="113"/>
      <c r="Q38" s="113"/>
      <c r="R38" s="10">
        <f t="shared" si="1"/>
        <v>0</v>
      </c>
      <c r="S38" s="109" t="s">
        <v>42</v>
      </c>
      <c r="T38" s="110"/>
      <c r="U38" s="110"/>
      <c r="V38" s="111"/>
      <c r="W38" s="114"/>
      <c r="X38" s="121"/>
      <c r="Y38" s="11">
        <v>57</v>
      </c>
      <c r="Z38" s="63"/>
      <c r="AA38" s="64"/>
      <c r="AB38" s="64"/>
      <c r="AC38" s="64"/>
      <c r="AD38" s="10">
        <f t="shared" si="2"/>
        <v>0</v>
      </c>
      <c r="AE38" s="109"/>
      <c r="AF38" s="110"/>
      <c r="AG38" s="110"/>
      <c r="AH38" s="111"/>
      <c r="AI38" s="119"/>
      <c r="AJ38" s="120"/>
    </row>
    <row r="39" spans="1:36" s="8" customFormat="1" ht="12.75" customHeight="1">
      <c r="A39" s="11">
        <v>18</v>
      </c>
      <c r="B39" s="83" t="s">
        <v>61</v>
      </c>
      <c r="C39" s="84"/>
      <c r="D39" s="84"/>
      <c r="E39" s="84"/>
      <c r="F39" s="10">
        <f t="shared" si="0"/>
        <v>0</v>
      </c>
      <c r="G39" s="109" t="s">
        <v>42</v>
      </c>
      <c r="H39" s="110"/>
      <c r="I39" s="110"/>
      <c r="J39" s="111"/>
      <c r="K39" s="114"/>
      <c r="L39" s="121"/>
      <c r="M39" s="11">
        <v>38</v>
      </c>
      <c r="N39" s="85" t="s">
        <v>16</v>
      </c>
      <c r="O39" s="86"/>
      <c r="P39" s="86"/>
      <c r="Q39" s="86"/>
      <c r="R39" s="10">
        <f t="shared" si="1"/>
        <v>0</v>
      </c>
      <c r="S39" s="109" t="s">
        <v>42</v>
      </c>
      <c r="T39" s="110"/>
      <c r="U39" s="110"/>
      <c r="V39" s="111"/>
      <c r="W39" s="114"/>
      <c r="X39" s="121"/>
      <c r="Y39" s="11">
        <v>58</v>
      </c>
      <c r="Z39" s="61"/>
      <c r="AA39" s="62"/>
      <c r="AB39" s="62"/>
      <c r="AC39" s="62"/>
      <c r="AD39" s="10">
        <f t="shared" si="2"/>
        <v>0</v>
      </c>
      <c r="AE39" s="109"/>
      <c r="AF39" s="110"/>
      <c r="AG39" s="110"/>
      <c r="AH39" s="111"/>
      <c r="AI39" s="119"/>
      <c r="AJ39" s="120"/>
    </row>
    <row r="40" spans="1:36" s="8" customFormat="1" ht="12.75" customHeight="1">
      <c r="A40" s="11">
        <v>19</v>
      </c>
      <c r="B40" s="198" t="s">
        <v>62</v>
      </c>
      <c r="C40" s="187"/>
      <c r="D40" s="187"/>
      <c r="E40" s="187"/>
      <c r="F40" s="10">
        <f t="shared" si="0"/>
        <v>0</v>
      </c>
      <c r="G40" s="109" t="s">
        <v>42</v>
      </c>
      <c r="H40" s="110"/>
      <c r="I40" s="110"/>
      <c r="J40" s="111"/>
      <c r="K40" s="114"/>
      <c r="L40" s="121"/>
      <c r="M40" s="11">
        <v>39</v>
      </c>
      <c r="N40" s="112" t="s">
        <v>93</v>
      </c>
      <c r="O40" s="113"/>
      <c r="P40" s="113"/>
      <c r="Q40" s="113"/>
      <c r="R40" s="10">
        <f t="shared" si="1"/>
        <v>0</v>
      </c>
      <c r="S40" s="109" t="s">
        <v>42</v>
      </c>
      <c r="T40" s="110"/>
      <c r="U40" s="110"/>
      <c r="V40" s="111"/>
      <c r="W40" s="114"/>
      <c r="X40" s="115"/>
      <c r="Y40" s="54">
        <v>59</v>
      </c>
      <c r="Z40" s="122"/>
      <c r="AA40" s="123"/>
      <c r="AB40" s="123"/>
      <c r="AC40" s="123"/>
      <c r="AD40" s="10">
        <f t="shared" si="2"/>
        <v>0</v>
      </c>
      <c r="AE40" s="109"/>
      <c r="AF40" s="110"/>
      <c r="AG40" s="110"/>
      <c r="AH40" s="111"/>
      <c r="AI40" s="119"/>
      <c r="AJ40" s="120"/>
    </row>
    <row r="41" spans="1:36" s="8" customFormat="1" ht="12.75" customHeight="1">
      <c r="A41" s="12">
        <v>20</v>
      </c>
      <c r="B41" s="198" t="s">
        <v>63</v>
      </c>
      <c r="C41" s="187"/>
      <c r="D41" s="187"/>
      <c r="E41" s="187"/>
      <c r="F41" s="10">
        <f t="shared" si="0"/>
        <v>0</v>
      </c>
      <c r="G41" s="109" t="s">
        <v>42</v>
      </c>
      <c r="H41" s="110"/>
      <c r="I41" s="110"/>
      <c r="J41" s="111"/>
      <c r="K41" s="114"/>
      <c r="L41" s="121"/>
      <c r="M41" s="12">
        <v>40</v>
      </c>
      <c r="N41" s="85" t="s">
        <v>94</v>
      </c>
      <c r="O41" s="80"/>
      <c r="P41" s="80"/>
      <c r="Q41" s="80"/>
      <c r="R41" s="10">
        <f t="shared" si="1"/>
        <v>0</v>
      </c>
      <c r="S41" s="109" t="s">
        <v>42</v>
      </c>
      <c r="T41" s="110"/>
      <c r="U41" s="110"/>
      <c r="V41" s="111"/>
      <c r="W41" s="114"/>
      <c r="X41" s="115"/>
      <c r="Y41" s="55">
        <v>59</v>
      </c>
      <c r="Z41" s="112"/>
      <c r="AA41" s="113"/>
      <c r="AB41" s="113"/>
      <c r="AC41" s="113"/>
      <c r="AD41" s="10">
        <f t="shared" ref="AD41" si="3">AG41*AI41</f>
        <v>0</v>
      </c>
      <c r="AE41" s="109"/>
      <c r="AF41" s="110"/>
      <c r="AG41" s="110"/>
      <c r="AH41" s="111"/>
      <c r="AI41" s="114"/>
      <c r="AJ41" s="115"/>
    </row>
    <row r="42" spans="1:36" ht="14.25" customHeight="1">
      <c r="A42" s="13"/>
      <c r="B42" s="14"/>
      <c r="C42" s="14"/>
      <c r="D42" s="15"/>
      <c r="E42" s="15"/>
      <c r="F42" s="43">
        <f>SUM(F22:F41)</f>
        <v>0</v>
      </c>
      <c r="G42" s="15"/>
      <c r="H42" s="15"/>
      <c r="I42" s="15"/>
      <c r="J42" s="16"/>
      <c r="K42" s="40"/>
      <c r="L42" s="45">
        <f>SUM(K22:L41)</f>
        <v>0</v>
      </c>
      <c r="M42" s="46"/>
      <c r="N42" s="47"/>
      <c r="O42" s="47"/>
      <c r="P42" s="48"/>
      <c r="Q42" s="48"/>
      <c r="R42" s="44">
        <f>SUM(R22:R41)</f>
        <v>0</v>
      </c>
      <c r="S42" s="49"/>
      <c r="T42" s="49"/>
      <c r="U42" s="49"/>
      <c r="V42" s="49"/>
      <c r="W42" s="49"/>
      <c r="X42" s="50">
        <f>SUM(W22:X41)</f>
        <v>0</v>
      </c>
      <c r="Y42" s="49"/>
      <c r="Z42" s="49"/>
      <c r="AA42" s="49"/>
      <c r="AB42" s="49"/>
      <c r="AC42" s="49"/>
      <c r="AD42" s="51">
        <f>SUM(AD22:AD39)</f>
        <v>0</v>
      </c>
      <c r="AE42" s="49"/>
      <c r="AF42" s="49"/>
      <c r="AG42" s="49"/>
      <c r="AH42" s="49"/>
      <c r="AI42" s="49"/>
      <c r="AJ42" s="19">
        <f>SUM(AI22:AJ39)</f>
        <v>0</v>
      </c>
    </row>
    <row r="43" spans="1:36" ht="14.25" customHeight="1">
      <c r="A43" s="13"/>
      <c r="B43" s="14"/>
      <c r="C43" s="14"/>
      <c r="D43" s="15"/>
      <c r="E43" s="15"/>
      <c r="F43" s="15"/>
      <c r="G43" s="15"/>
      <c r="H43" s="15"/>
      <c r="I43" s="15"/>
      <c r="J43" s="16"/>
      <c r="K43" s="17"/>
      <c r="L43" s="17"/>
      <c r="M43" s="16"/>
      <c r="N43" s="17"/>
      <c r="O43" s="17"/>
      <c r="P43" s="18"/>
      <c r="Q43" s="18"/>
      <c r="R43" s="18"/>
    </row>
    <row r="44" spans="1:36" ht="18" customHeight="1">
      <c r="A44" s="20"/>
      <c r="B44" s="124" t="s">
        <v>12</v>
      </c>
      <c r="C44" s="124"/>
      <c r="D44" s="124"/>
      <c r="E44" s="124"/>
      <c r="F44" s="124"/>
      <c r="G44" s="124"/>
      <c r="H44" s="124"/>
      <c r="I44" s="124"/>
      <c r="J44" s="102" t="s">
        <v>13</v>
      </c>
      <c r="K44" s="103"/>
      <c r="L44" s="103"/>
      <c r="M44" s="103"/>
      <c r="N44" s="104"/>
      <c r="O44" s="125" t="s">
        <v>14</v>
      </c>
      <c r="P44" s="125"/>
      <c r="Q44" s="126"/>
      <c r="S44" s="20"/>
      <c r="T44" s="124" t="s">
        <v>12</v>
      </c>
      <c r="U44" s="124"/>
      <c r="V44" s="124"/>
      <c r="W44" s="124"/>
      <c r="X44" s="124"/>
      <c r="Y44" s="124"/>
      <c r="Z44" s="124"/>
      <c r="AA44" s="124"/>
      <c r="AB44" s="124"/>
      <c r="AC44" s="102" t="s">
        <v>13</v>
      </c>
      <c r="AD44" s="103"/>
      <c r="AE44" s="103"/>
      <c r="AF44" s="103"/>
      <c r="AG44" s="104"/>
      <c r="AH44" s="125" t="s">
        <v>14</v>
      </c>
      <c r="AI44" s="125"/>
      <c r="AJ44" s="126"/>
    </row>
    <row r="45" spans="1:36" ht="12.75" customHeight="1">
      <c r="A45" s="21">
        <v>1</v>
      </c>
      <c r="B45" s="127" t="s">
        <v>48</v>
      </c>
      <c r="C45" s="128"/>
      <c r="D45" s="128"/>
      <c r="E45" s="128"/>
      <c r="F45" s="128"/>
      <c r="G45" s="128"/>
      <c r="H45" s="128"/>
      <c r="I45" s="22">
        <f t="shared" ref="I45:I55" si="4">L45*O45</f>
        <v>0</v>
      </c>
      <c r="J45" s="94" t="s">
        <v>43</v>
      </c>
      <c r="K45" s="95"/>
      <c r="L45" s="95"/>
      <c r="M45" s="95"/>
      <c r="N45" s="96"/>
      <c r="O45" s="129"/>
      <c r="P45" s="130"/>
      <c r="Q45" s="131"/>
      <c r="R45" s="8"/>
      <c r="S45" s="21">
        <v>1</v>
      </c>
      <c r="T45" s="112" t="s">
        <v>30</v>
      </c>
      <c r="U45" s="113"/>
      <c r="V45" s="113"/>
      <c r="W45" s="113"/>
      <c r="X45" s="113"/>
      <c r="Y45" s="113"/>
      <c r="Z45" s="113"/>
      <c r="AA45" s="113"/>
      <c r="AB45" s="22">
        <f>AE45*AH45</f>
        <v>0</v>
      </c>
      <c r="AC45" s="94" t="s">
        <v>44</v>
      </c>
      <c r="AD45" s="95"/>
      <c r="AE45" s="95"/>
      <c r="AF45" s="95"/>
      <c r="AG45" s="96"/>
      <c r="AH45" s="129"/>
      <c r="AI45" s="130"/>
      <c r="AJ45" s="131"/>
    </row>
    <row r="46" spans="1:36" ht="12.75" customHeight="1">
      <c r="A46" s="23">
        <v>2</v>
      </c>
      <c r="B46" s="127" t="s">
        <v>45</v>
      </c>
      <c r="C46" s="128"/>
      <c r="D46" s="128"/>
      <c r="E46" s="128"/>
      <c r="F46" s="128"/>
      <c r="G46" s="128"/>
      <c r="H46" s="128"/>
      <c r="I46" s="22">
        <f t="shared" si="4"/>
        <v>0</v>
      </c>
      <c r="J46" s="116" t="s">
        <v>96</v>
      </c>
      <c r="K46" s="117"/>
      <c r="L46" s="117"/>
      <c r="M46" s="117"/>
      <c r="N46" s="118"/>
      <c r="O46" s="183"/>
      <c r="P46" s="184"/>
      <c r="Q46" s="185"/>
      <c r="R46" s="8"/>
      <c r="S46" s="23">
        <v>2</v>
      </c>
      <c r="T46" s="112" t="s">
        <v>46</v>
      </c>
      <c r="U46" s="113"/>
      <c r="V46" s="113"/>
      <c r="W46" s="113"/>
      <c r="X46" s="113"/>
      <c r="Y46" s="113"/>
      <c r="Z46" s="113"/>
      <c r="AA46" s="113"/>
      <c r="AB46" s="22">
        <f t="shared" ref="AB46:AB55" si="5">AE46*AH46</f>
        <v>0</v>
      </c>
      <c r="AC46" s="90" t="s">
        <v>47</v>
      </c>
      <c r="AD46" s="91"/>
      <c r="AE46" s="91"/>
      <c r="AF46" s="91"/>
      <c r="AG46" s="105"/>
      <c r="AH46" s="183"/>
      <c r="AI46" s="184"/>
      <c r="AJ46" s="185"/>
    </row>
    <row r="47" spans="1:36" ht="12.75" customHeight="1">
      <c r="A47" s="23">
        <v>3</v>
      </c>
      <c r="B47" s="186" t="s">
        <v>29</v>
      </c>
      <c r="C47" s="187"/>
      <c r="D47" s="187"/>
      <c r="E47" s="187"/>
      <c r="F47" s="187"/>
      <c r="G47" s="187"/>
      <c r="H47" s="187"/>
      <c r="I47" s="22">
        <f t="shared" si="4"/>
        <v>0</v>
      </c>
      <c r="J47" s="94" t="s">
        <v>43</v>
      </c>
      <c r="K47" s="95"/>
      <c r="L47" s="95"/>
      <c r="M47" s="95"/>
      <c r="N47" s="96"/>
      <c r="O47" s="183"/>
      <c r="P47" s="184"/>
      <c r="Q47" s="185"/>
      <c r="R47" s="8"/>
      <c r="S47" s="23">
        <v>3</v>
      </c>
      <c r="T47" s="112" t="s">
        <v>32</v>
      </c>
      <c r="U47" s="113"/>
      <c r="V47" s="113"/>
      <c r="W47" s="113"/>
      <c r="X47" s="113"/>
      <c r="Y47" s="113"/>
      <c r="Z47" s="113"/>
      <c r="AA47" s="113"/>
      <c r="AB47" s="22">
        <f t="shared" si="5"/>
        <v>0</v>
      </c>
      <c r="AC47" s="90" t="s">
        <v>47</v>
      </c>
      <c r="AD47" s="91"/>
      <c r="AE47" s="91"/>
      <c r="AF47" s="91"/>
      <c r="AG47" s="105"/>
      <c r="AH47" s="183"/>
      <c r="AI47" s="184"/>
      <c r="AJ47" s="185"/>
    </row>
    <row r="48" spans="1:36" ht="12.75" customHeight="1">
      <c r="A48" s="23">
        <v>4</v>
      </c>
      <c r="B48" s="186" t="s">
        <v>31</v>
      </c>
      <c r="C48" s="187"/>
      <c r="D48" s="187"/>
      <c r="E48" s="187"/>
      <c r="F48" s="187"/>
      <c r="G48" s="187"/>
      <c r="H48" s="187"/>
      <c r="I48" s="22">
        <f t="shared" si="4"/>
        <v>0</v>
      </c>
      <c r="J48" s="90" t="s">
        <v>43</v>
      </c>
      <c r="K48" s="91"/>
      <c r="L48" s="91"/>
      <c r="M48" s="91"/>
      <c r="N48" s="105"/>
      <c r="O48" s="183"/>
      <c r="P48" s="184"/>
      <c r="Q48" s="185"/>
      <c r="R48" s="8"/>
      <c r="S48" s="23">
        <v>4</v>
      </c>
      <c r="T48" s="89" t="s">
        <v>49</v>
      </c>
      <c r="U48" s="53"/>
      <c r="V48" s="53"/>
      <c r="W48" s="53"/>
      <c r="X48" s="53"/>
      <c r="Y48" s="53"/>
      <c r="Z48" s="53"/>
      <c r="AA48" s="53"/>
      <c r="AB48" s="22">
        <f t="shared" si="5"/>
        <v>0</v>
      </c>
      <c r="AC48" s="90" t="s">
        <v>47</v>
      </c>
      <c r="AD48" s="91"/>
      <c r="AE48" s="91"/>
      <c r="AF48" s="91"/>
      <c r="AG48" s="105"/>
      <c r="AH48" s="183"/>
      <c r="AI48" s="184"/>
      <c r="AJ48" s="185"/>
    </row>
    <row r="49" spans="1:36" ht="12.75" customHeight="1">
      <c r="A49" s="23">
        <v>5</v>
      </c>
      <c r="B49" s="188" t="s">
        <v>33</v>
      </c>
      <c r="C49" s="177"/>
      <c r="D49" s="177"/>
      <c r="E49" s="177"/>
      <c r="F49" s="177"/>
      <c r="G49" s="177"/>
      <c r="H49" s="177"/>
      <c r="I49" s="22">
        <f t="shared" si="4"/>
        <v>0</v>
      </c>
      <c r="J49" s="90" t="s">
        <v>43</v>
      </c>
      <c r="K49" s="91"/>
      <c r="L49" s="91"/>
      <c r="M49" s="91"/>
      <c r="N49" s="105"/>
      <c r="O49" s="183"/>
      <c r="P49" s="184"/>
      <c r="Q49" s="185"/>
      <c r="R49" s="8"/>
      <c r="S49" s="23">
        <v>5</v>
      </c>
      <c r="T49" s="52" t="s">
        <v>34</v>
      </c>
      <c r="U49" s="53"/>
      <c r="V49" s="53"/>
      <c r="W49" s="53"/>
      <c r="X49" s="53"/>
      <c r="Y49" s="53"/>
      <c r="Z49" s="53"/>
      <c r="AA49" s="53"/>
      <c r="AB49" s="22">
        <f t="shared" si="5"/>
        <v>0</v>
      </c>
      <c r="AC49" s="90" t="s">
        <v>47</v>
      </c>
      <c r="AD49" s="91"/>
      <c r="AE49" s="91"/>
      <c r="AF49" s="91"/>
      <c r="AG49" s="105"/>
      <c r="AH49" s="183"/>
      <c r="AI49" s="184"/>
      <c r="AJ49" s="185"/>
    </row>
    <row r="50" spans="1:36" ht="12.75" customHeight="1">
      <c r="A50" s="23">
        <v>6</v>
      </c>
      <c r="B50" s="127" t="s">
        <v>36</v>
      </c>
      <c r="C50" s="128"/>
      <c r="D50" s="128"/>
      <c r="E50" s="128"/>
      <c r="F50" s="128"/>
      <c r="G50" s="128"/>
      <c r="H50" s="128"/>
      <c r="I50" s="22">
        <f t="shared" si="4"/>
        <v>0</v>
      </c>
      <c r="J50" s="90" t="s">
        <v>43</v>
      </c>
      <c r="K50" s="91"/>
      <c r="L50" s="91"/>
      <c r="M50" s="91"/>
      <c r="N50" s="105"/>
      <c r="O50" s="183"/>
      <c r="P50" s="184"/>
      <c r="Q50" s="185"/>
      <c r="R50" s="8"/>
      <c r="S50" s="23">
        <v>6</v>
      </c>
      <c r="T50" s="52" t="s">
        <v>35</v>
      </c>
      <c r="U50" s="53"/>
      <c r="V50" s="53"/>
      <c r="W50" s="53"/>
      <c r="X50" s="53"/>
      <c r="Y50" s="53"/>
      <c r="Z50" s="53"/>
      <c r="AA50" s="53"/>
      <c r="AB50" s="22">
        <f t="shared" si="5"/>
        <v>0</v>
      </c>
      <c r="AC50" s="90" t="s">
        <v>47</v>
      </c>
      <c r="AD50" s="91"/>
      <c r="AE50" s="91"/>
      <c r="AF50" s="91"/>
      <c r="AG50" s="105"/>
      <c r="AH50" s="183"/>
      <c r="AI50" s="184"/>
      <c r="AJ50" s="185"/>
    </row>
    <row r="51" spans="1:36" ht="12.75" customHeight="1">
      <c r="A51" s="23">
        <v>7</v>
      </c>
      <c r="B51" s="189"/>
      <c r="C51" s="190"/>
      <c r="D51" s="190"/>
      <c r="E51" s="190"/>
      <c r="F51" s="190"/>
      <c r="G51" s="190"/>
      <c r="H51" s="190"/>
      <c r="I51" s="22">
        <f t="shared" si="4"/>
        <v>0</v>
      </c>
      <c r="J51" s="90"/>
      <c r="K51" s="91"/>
      <c r="L51" s="91"/>
      <c r="M51" s="91"/>
      <c r="N51" s="105"/>
      <c r="O51" s="129"/>
      <c r="P51" s="130"/>
      <c r="Q51" s="131"/>
      <c r="R51" s="8"/>
      <c r="S51" s="23">
        <v>7</v>
      </c>
      <c r="T51" s="52" t="s">
        <v>37</v>
      </c>
      <c r="U51" s="53"/>
      <c r="V51" s="53"/>
      <c r="W51" s="53"/>
      <c r="X51" s="53"/>
      <c r="Y51" s="53"/>
      <c r="Z51" s="53"/>
      <c r="AA51" s="53"/>
      <c r="AB51" s="22">
        <f t="shared" si="5"/>
        <v>0</v>
      </c>
      <c r="AC51" s="90" t="s">
        <v>47</v>
      </c>
      <c r="AD51" s="91"/>
      <c r="AE51" s="91"/>
      <c r="AF51" s="91"/>
      <c r="AG51" s="105"/>
      <c r="AH51" s="183"/>
      <c r="AI51" s="184"/>
      <c r="AJ51" s="185"/>
    </row>
    <row r="52" spans="1:36" ht="12.75" customHeight="1">
      <c r="A52" s="23">
        <v>8</v>
      </c>
      <c r="B52" s="77"/>
      <c r="C52" s="78"/>
      <c r="D52" s="78"/>
      <c r="E52" s="78"/>
      <c r="F52" s="78"/>
      <c r="G52" s="78"/>
      <c r="H52" s="78"/>
      <c r="I52" s="22">
        <f t="shared" si="4"/>
        <v>0</v>
      </c>
      <c r="J52" s="90"/>
      <c r="K52" s="91"/>
      <c r="L52" s="91"/>
      <c r="M52" s="91"/>
      <c r="N52" s="105"/>
      <c r="O52" s="129"/>
      <c r="P52" s="130"/>
      <c r="Q52" s="131"/>
      <c r="R52" s="8"/>
      <c r="S52" s="23">
        <v>8</v>
      </c>
      <c r="T52" s="52" t="s">
        <v>38</v>
      </c>
      <c r="U52" s="53"/>
      <c r="V52" s="53"/>
      <c r="W52" s="53"/>
      <c r="X52" s="53"/>
      <c r="Y52" s="53"/>
      <c r="Z52" s="53"/>
      <c r="AA52" s="53"/>
      <c r="AB52" s="22">
        <f t="shared" si="5"/>
        <v>0</v>
      </c>
      <c r="AC52" s="90" t="s">
        <v>47</v>
      </c>
      <c r="AD52" s="91"/>
      <c r="AE52" s="91"/>
      <c r="AF52" s="91"/>
      <c r="AG52" s="105"/>
      <c r="AH52" s="183"/>
      <c r="AI52" s="184"/>
      <c r="AJ52" s="185"/>
    </row>
    <row r="53" spans="1:36" ht="12.75" customHeight="1">
      <c r="A53" s="24">
        <v>9</v>
      </c>
      <c r="B53" s="189"/>
      <c r="C53" s="190"/>
      <c r="D53" s="190"/>
      <c r="E53" s="190"/>
      <c r="F53" s="190"/>
      <c r="G53" s="190"/>
      <c r="H53" s="190"/>
      <c r="I53" s="22">
        <f t="shared" si="4"/>
        <v>0</v>
      </c>
      <c r="J53" s="90"/>
      <c r="K53" s="91"/>
      <c r="L53" s="91"/>
      <c r="M53" s="91"/>
      <c r="N53" s="105"/>
      <c r="O53" s="129"/>
      <c r="P53" s="130"/>
      <c r="Q53" s="131"/>
      <c r="R53" s="8"/>
      <c r="S53" s="24">
        <v>9</v>
      </c>
      <c r="T53" s="52" t="s">
        <v>39</v>
      </c>
      <c r="U53" s="53"/>
      <c r="V53" s="53"/>
      <c r="W53" s="53"/>
      <c r="X53" s="53"/>
      <c r="Y53" s="53"/>
      <c r="Z53" s="53"/>
      <c r="AA53" s="53"/>
      <c r="AB53" s="22">
        <f t="shared" si="5"/>
        <v>0</v>
      </c>
      <c r="AC53" s="90" t="s">
        <v>47</v>
      </c>
      <c r="AD53" s="91"/>
      <c r="AE53" s="91"/>
      <c r="AF53" s="91"/>
      <c r="AG53" s="105"/>
      <c r="AH53" s="183"/>
      <c r="AI53" s="184"/>
      <c r="AJ53" s="185"/>
    </row>
    <row r="54" spans="1:36" ht="12.75" customHeight="1">
      <c r="A54" s="24">
        <v>10</v>
      </c>
      <c r="B54" s="189"/>
      <c r="C54" s="190"/>
      <c r="D54" s="190"/>
      <c r="E54" s="190"/>
      <c r="F54" s="190"/>
      <c r="G54" s="190"/>
      <c r="H54" s="190"/>
      <c r="I54" s="22">
        <f t="shared" si="4"/>
        <v>0</v>
      </c>
      <c r="J54" s="90"/>
      <c r="K54" s="91"/>
      <c r="L54" s="91"/>
      <c r="M54" s="91"/>
      <c r="N54" s="105"/>
      <c r="O54" s="183"/>
      <c r="P54" s="184"/>
      <c r="Q54" s="185"/>
      <c r="R54" s="8"/>
      <c r="S54" s="25">
        <v>10</v>
      </c>
      <c r="T54" s="191" t="s">
        <v>50</v>
      </c>
      <c r="U54" s="192"/>
      <c r="V54" s="192"/>
      <c r="W54" s="192"/>
      <c r="X54" s="192"/>
      <c r="Y54" s="192"/>
      <c r="Z54" s="192"/>
      <c r="AA54" s="192"/>
      <c r="AB54" s="22">
        <f t="shared" si="5"/>
        <v>0</v>
      </c>
      <c r="AC54" s="90" t="s">
        <v>47</v>
      </c>
      <c r="AD54" s="91"/>
      <c r="AE54" s="91"/>
      <c r="AF54" s="91"/>
      <c r="AG54" s="105"/>
      <c r="AH54" s="183"/>
      <c r="AI54" s="184"/>
      <c r="AJ54" s="185"/>
    </row>
    <row r="55" spans="1:36" ht="12.75" customHeight="1">
      <c r="A55" s="26">
        <v>11</v>
      </c>
      <c r="B55" s="127"/>
      <c r="C55" s="128"/>
      <c r="D55" s="128"/>
      <c r="E55" s="128"/>
      <c r="F55" s="128"/>
      <c r="G55" s="128"/>
      <c r="H55" s="128"/>
      <c r="I55" s="22">
        <f t="shared" si="4"/>
        <v>0</v>
      </c>
      <c r="J55" s="106"/>
      <c r="K55" s="107"/>
      <c r="L55" s="107"/>
      <c r="M55" s="107"/>
      <c r="N55" s="108"/>
      <c r="O55" s="134"/>
      <c r="P55" s="135"/>
      <c r="Q55" s="136"/>
      <c r="R55" s="8"/>
      <c r="S55" s="28">
        <v>11</v>
      </c>
      <c r="T55" s="191"/>
      <c r="U55" s="192"/>
      <c r="V55" s="192"/>
      <c r="W55" s="192"/>
      <c r="X55" s="192"/>
      <c r="Y55" s="192"/>
      <c r="Z55" s="192"/>
      <c r="AA55" s="192"/>
      <c r="AB55" s="22">
        <f t="shared" si="5"/>
        <v>0</v>
      </c>
      <c r="AC55" s="90"/>
      <c r="AD55" s="91"/>
      <c r="AE55" s="92"/>
      <c r="AF55" s="92"/>
      <c r="AG55" s="93"/>
      <c r="AH55" s="134"/>
      <c r="AI55" s="135"/>
      <c r="AJ55" s="136"/>
    </row>
    <row r="56" spans="1:36" ht="12.75" customHeight="1">
      <c r="A56" s="42"/>
      <c r="B56" s="193"/>
      <c r="C56" s="193"/>
      <c r="D56" s="193"/>
      <c r="E56" s="193"/>
      <c r="F56" s="193"/>
      <c r="G56" s="193"/>
      <c r="H56" s="193"/>
      <c r="I56" s="29"/>
      <c r="J56" s="27"/>
      <c r="K56" s="27"/>
      <c r="L56" s="132"/>
      <c r="M56" s="132"/>
      <c r="N56" s="132"/>
      <c r="O56" s="203"/>
      <c r="P56" s="203"/>
      <c r="Q56" s="87"/>
      <c r="R56" s="8"/>
      <c r="S56" s="41"/>
      <c r="T56" s="193"/>
      <c r="U56" s="193"/>
      <c r="V56" s="193"/>
      <c r="W56" s="193"/>
      <c r="X56" s="193"/>
      <c r="Y56" s="193"/>
      <c r="Z56" s="193"/>
      <c r="AA56" s="29"/>
      <c r="AB56" s="27"/>
      <c r="AC56" s="27"/>
      <c r="AD56" s="27"/>
      <c r="AE56" s="132"/>
      <c r="AF56" s="132"/>
      <c r="AG56" s="132"/>
      <c r="AH56" s="133"/>
      <c r="AI56" s="133"/>
      <c r="AJ56" s="87"/>
    </row>
    <row r="57" spans="1:36" ht="14.25" customHeight="1">
      <c r="A57" s="30"/>
      <c r="B57" s="31"/>
      <c r="C57" s="31"/>
      <c r="D57" s="32"/>
      <c r="E57" s="32"/>
      <c r="F57" s="32"/>
      <c r="G57" s="32"/>
      <c r="H57" s="32"/>
      <c r="I57" s="32"/>
      <c r="J57" s="33"/>
      <c r="K57" s="34"/>
      <c r="L57" s="34"/>
      <c r="M57" s="33"/>
      <c r="N57" s="34"/>
      <c r="O57" s="34"/>
      <c r="P57" s="35"/>
      <c r="Q57" s="35"/>
      <c r="R57" s="65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</row>
    <row r="58" spans="1:36" ht="14.25" customHeight="1">
      <c r="A58" s="30"/>
      <c r="B58" s="31"/>
      <c r="C58" s="31"/>
      <c r="D58" s="32"/>
      <c r="E58" s="32"/>
      <c r="F58" s="32"/>
      <c r="G58" s="32"/>
      <c r="H58" s="32"/>
      <c r="I58" s="32"/>
      <c r="J58" s="33"/>
      <c r="K58" s="34"/>
      <c r="L58" s="34"/>
      <c r="M58" s="33"/>
      <c r="N58" s="34"/>
      <c r="O58" s="34"/>
      <c r="P58" s="35"/>
      <c r="Q58" s="35"/>
      <c r="R58" s="65"/>
      <c r="S58" s="66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</row>
    <row r="59" spans="1:36" ht="18" customHeight="1">
      <c r="A59" s="20"/>
      <c r="B59" s="124" t="s">
        <v>12</v>
      </c>
      <c r="C59" s="124"/>
      <c r="D59" s="124"/>
      <c r="E59" s="124"/>
      <c r="F59" s="124"/>
      <c r="G59" s="124"/>
      <c r="H59" s="124"/>
      <c r="I59" s="124"/>
      <c r="J59" s="206" t="s">
        <v>13</v>
      </c>
      <c r="K59" s="207"/>
      <c r="L59" s="207"/>
      <c r="M59" s="207"/>
      <c r="N59" s="208"/>
      <c r="O59" s="125" t="s">
        <v>14</v>
      </c>
      <c r="P59" s="125"/>
      <c r="Q59" s="126"/>
      <c r="R59" s="65"/>
      <c r="S59" s="20"/>
      <c r="T59" s="124" t="s">
        <v>12</v>
      </c>
      <c r="U59" s="124"/>
      <c r="V59" s="124"/>
      <c r="W59" s="124"/>
      <c r="X59" s="124"/>
      <c r="Y59" s="124"/>
      <c r="Z59" s="124"/>
      <c r="AA59" s="124"/>
      <c r="AB59" s="124"/>
      <c r="AC59" s="102" t="s">
        <v>13</v>
      </c>
      <c r="AD59" s="103"/>
      <c r="AE59" s="103"/>
      <c r="AF59" s="103"/>
      <c r="AG59" s="104"/>
      <c r="AH59" s="125" t="s">
        <v>14</v>
      </c>
      <c r="AI59" s="125"/>
      <c r="AJ59" s="126"/>
    </row>
    <row r="60" spans="1:36" ht="12.75" customHeight="1">
      <c r="A60" s="36">
        <v>1</v>
      </c>
      <c r="B60" s="189" t="s">
        <v>52</v>
      </c>
      <c r="C60" s="190"/>
      <c r="D60" s="190"/>
      <c r="E60" s="190"/>
      <c r="F60" s="190"/>
      <c r="G60" s="190"/>
      <c r="H60" s="190"/>
      <c r="I60" s="37">
        <f t="shared" ref="I60:I68" si="6">L60*O60</f>
        <v>0</v>
      </c>
      <c r="J60" s="90" t="s">
        <v>41</v>
      </c>
      <c r="K60" s="91"/>
      <c r="L60" s="91"/>
      <c r="M60" s="91"/>
      <c r="N60" s="105"/>
      <c r="O60" s="183"/>
      <c r="P60" s="184"/>
      <c r="Q60" s="185"/>
      <c r="R60" s="68"/>
      <c r="S60" s="21">
        <v>1</v>
      </c>
      <c r="T60" s="112" t="s">
        <v>100</v>
      </c>
      <c r="U60" s="113"/>
      <c r="V60" s="113"/>
      <c r="W60" s="113"/>
      <c r="X60" s="113"/>
      <c r="Y60" s="113"/>
      <c r="Z60" s="113"/>
      <c r="AA60" s="113"/>
      <c r="AB60" s="22">
        <f>AE60*AH60</f>
        <v>0</v>
      </c>
      <c r="AC60" s="94" t="s">
        <v>97</v>
      </c>
      <c r="AD60" s="95"/>
      <c r="AE60" s="95"/>
      <c r="AF60" s="95"/>
      <c r="AG60" s="96"/>
      <c r="AH60" s="129"/>
      <c r="AI60" s="130"/>
      <c r="AJ60" s="131"/>
    </row>
    <row r="61" spans="1:36" ht="12.75" customHeight="1">
      <c r="A61" s="38">
        <v>2</v>
      </c>
      <c r="B61" s="204" t="s">
        <v>40</v>
      </c>
      <c r="C61" s="205"/>
      <c r="D61" s="205"/>
      <c r="E61" s="205"/>
      <c r="F61" s="205"/>
      <c r="G61" s="205"/>
      <c r="H61" s="205"/>
      <c r="I61" s="37">
        <f t="shared" si="6"/>
        <v>0</v>
      </c>
      <c r="J61" s="90" t="s">
        <v>41</v>
      </c>
      <c r="K61" s="91"/>
      <c r="L61" s="91"/>
      <c r="M61" s="91"/>
      <c r="N61" s="105"/>
      <c r="O61" s="183"/>
      <c r="P61" s="184"/>
      <c r="Q61" s="185"/>
      <c r="R61" s="68"/>
      <c r="S61" s="23">
        <v>2</v>
      </c>
      <c r="T61" s="112" t="s">
        <v>101</v>
      </c>
      <c r="U61" s="113"/>
      <c r="V61" s="113"/>
      <c r="W61" s="113"/>
      <c r="X61" s="113"/>
      <c r="Y61" s="113"/>
      <c r="Z61" s="113"/>
      <c r="AA61" s="113"/>
      <c r="AB61" s="22">
        <f>AE61*AH61</f>
        <v>0</v>
      </c>
      <c r="AC61" s="94" t="s">
        <v>98</v>
      </c>
      <c r="AD61" s="95"/>
      <c r="AE61" s="97"/>
      <c r="AF61" s="97"/>
      <c r="AG61" s="98"/>
      <c r="AH61" s="134"/>
      <c r="AI61" s="135"/>
      <c r="AJ61" s="136"/>
    </row>
    <row r="62" spans="1:36" ht="12.75" customHeight="1">
      <c r="A62" s="38">
        <v>3</v>
      </c>
      <c r="B62" s="189" t="s">
        <v>51</v>
      </c>
      <c r="C62" s="190"/>
      <c r="D62" s="190"/>
      <c r="E62" s="190"/>
      <c r="F62" s="190"/>
      <c r="G62" s="190"/>
      <c r="H62" s="190"/>
      <c r="I62" s="37">
        <f t="shared" si="6"/>
        <v>0</v>
      </c>
      <c r="J62" s="90" t="s">
        <v>41</v>
      </c>
      <c r="K62" s="91"/>
      <c r="L62" s="91"/>
      <c r="M62" s="91"/>
      <c r="N62" s="105"/>
      <c r="O62" s="183"/>
      <c r="P62" s="184"/>
      <c r="Q62" s="185"/>
      <c r="R62" s="68"/>
      <c r="S62" s="66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132"/>
      <c r="AF62" s="132"/>
      <c r="AG62" s="132"/>
      <c r="AH62" s="133"/>
      <c r="AI62" s="133"/>
      <c r="AJ62" s="87"/>
    </row>
    <row r="63" spans="1:36" ht="12.75" customHeight="1">
      <c r="A63" s="38">
        <v>4</v>
      </c>
      <c r="B63" s="189" t="s">
        <v>54</v>
      </c>
      <c r="C63" s="190"/>
      <c r="D63" s="190"/>
      <c r="E63" s="190"/>
      <c r="F63" s="190"/>
      <c r="G63" s="190"/>
      <c r="H63" s="190"/>
      <c r="I63" s="37">
        <f t="shared" si="6"/>
        <v>0</v>
      </c>
      <c r="J63" s="90" t="s">
        <v>41</v>
      </c>
      <c r="K63" s="91"/>
      <c r="L63" s="91"/>
      <c r="M63" s="91"/>
      <c r="N63" s="105"/>
      <c r="O63" s="183"/>
      <c r="P63" s="184"/>
      <c r="Q63" s="185"/>
      <c r="R63" s="66"/>
      <c r="S63" s="69"/>
      <c r="T63" s="200"/>
      <c r="U63" s="200"/>
      <c r="V63" s="200"/>
      <c r="W63" s="200"/>
      <c r="X63" s="200"/>
      <c r="Y63" s="200"/>
      <c r="Z63" s="200"/>
      <c r="AA63" s="70"/>
      <c r="AB63" s="71"/>
      <c r="AC63" s="71"/>
      <c r="AD63" s="71"/>
      <c r="AE63" s="201" t="s">
        <v>28</v>
      </c>
      <c r="AF63" s="201"/>
      <c r="AG63" s="201"/>
      <c r="AH63" s="197"/>
      <c r="AI63" s="197"/>
      <c r="AJ63" s="72"/>
    </row>
    <row r="64" spans="1:36" ht="12.75" customHeight="1">
      <c r="A64" s="38">
        <v>5</v>
      </c>
      <c r="B64" s="198" t="s">
        <v>88</v>
      </c>
      <c r="C64" s="187"/>
      <c r="D64" s="187"/>
      <c r="E64" s="187"/>
      <c r="F64" s="187"/>
      <c r="G64" s="187"/>
      <c r="H64" s="187"/>
      <c r="I64" s="37">
        <f t="shared" si="6"/>
        <v>0</v>
      </c>
      <c r="J64" s="90" t="s">
        <v>41</v>
      </c>
      <c r="K64" s="91"/>
      <c r="L64" s="91"/>
      <c r="M64" s="91"/>
      <c r="N64" s="105"/>
      <c r="O64" s="183"/>
      <c r="P64" s="184"/>
      <c r="Q64" s="185"/>
      <c r="R64" s="66"/>
      <c r="S64" s="66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66"/>
      <c r="AE64" s="66"/>
      <c r="AF64" s="66"/>
      <c r="AG64" s="74"/>
      <c r="AH64" s="75"/>
      <c r="AI64" s="75"/>
      <c r="AJ64" s="66"/>
    </row>
    <row r="65" spans="1:36" ht="12.75" customHeight="1">
      <c r="A65" s="38">
        <v>6</v>
      </c>
      <c r="B65" s="189" t="s">
        <v>53</v>
      </c>
      <c r="C65" s="190"/>
      <c r="D65" s="190"/>
      <c r="E65" s="190"/>
      <c r="F65" s="190"/>
      <c r="G65" s="190"/>
      <c r="H65" s="190"/>
      <c r="I65" s="37">
        <f t="shared" si="6"/>
        <v>0</v>
      </c>
      <c r="J65" s="90" t="s">
        <v>41</v>
      </c>
      <c r="K65" s="91"/>
      <c r="L65" s="91"/>
      <c r="M65" s="91"/>
      <c r="N65" s="105"/>
      <c r="O65" s="183"/>
      <c r="P65" s="184"/>
      <c r="Q65" s="185"/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4"/>
      <c r="AE65" s="195"/>
      <c r="AF65" s="195"/>
      <c r="AG65" s="195"/>
      <c r="AH65" s="195"/>
      <c r="AI65" s="196"/>
      <c r="AJ65" s="196"/>
    </row>
    <row r="66" spans="1:36" ht="12.75" customHeight="1">
      <c r="A66" s="38">
        <v>7</v>
      </c>
      <c r="B66" s="189" t="s">
        <v>87</v>
      </c>
      <c r="C66" s="190"/>
      <c r="D66" s="190"/>
      <c r="E66" s="190"/>
      <c r="F66" s="190"/>
      <c r="G66" s="190"/>
      <c r="H66" s="190"/>
      <c r="I66" s="37">
        <f t="shared" si="6"/>
        <v>0</v>
      </c>
      <c r="J66" s="90" t="s">
        <v>41</v>
      </c>
      <c r="K66" s="91"/>
      <c r="L66" s="91"/>
      <c r="M66" s="91"/>
      <c r="N66" s="105"/>
      <c r="O66" s="183"/>
      <c r="P66" s="184"/>
      <c r="Q66" s="185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5"/>
      <c r="AE66" s="195"/>
      <c r="AF66" s="195"/>
      <c r="AG66" s="195"/>
      <c r="AH66" s="195"/>
      <c r="AI66" s="196"/>
      <c r="AJ66" s="196"/>
    </row>
    <row r="67" spans="1:36" ht="12.75" customHeight="1">
      <c r="A67" s="38">
        <v>8</v>
      </c>
      <c r="B67" s="189" t="s">
        <v>56</v>
      </c>
      <c r="C67" s="190"/>
      <c r="D67" s="190"/>
      <c r="E67" s="190"/>
      <c r="F67" s="190"/>
      <c r="G67" s="190"/>
      <c r="H67" s="190"/>
      <c r="I67" s="37">
        <f t="shared" si="6"/>
        <v>0</v>
      </c>
      <c r="J67" s="90" t="s">
        <v>41</v>
      </c>
      <c r="K67" s="91"/>
      <c r="L67" s="91"/>
      <c r="M67" s="91"/>
      <c r="N67" s="105"/>
      <c r="O67" s="183"/>
      <c r="P67" s="184"/>
      <c r="Q67" s="185"/>
      <c r="S67" s="13"/>
      <c r="X67" s="39"/>
    </row>
    <row r="68" spans="1:36" ht="12.75" customHeight="1">
      <c r="A68" s="26">
        <v>9</v>
      </c>
      <c r="B68" s="198"/>
      <c r="C68" s="187"/>
      <c r="D68" s="187"/>
      <c r="E68" s="187"/>
      <c r="F68" s="187"/>
      <c r="G68" s="187"/>
      <c r="H68" s="187"/>
      <c r="I68" s="37">
        <f t="shared" si="6"/>
        <v>0</v>
      </c>
      <c r="J68" s="90"/>
      <c r="K68" s="91"/>
      <c r="L68" s="92"/>
      <c r="M68" s="92"/>
      <c r="N68" s="93"/>
      <c r="O68" s="134"/>
      <c r="P68" s="135"/>
      <c r="Q68" s="136"/>
      <c r="X68" s="39"/>
      <c r="Y68" s="39"/>
      <c r="Z68" s="39"/>
    </row>
    <row r="69" spans="1:36" ht="12.75" customHeight="1">
      <c r="A69" s="42"/>
      <c r="B69" s="193"/>
      <c r="C69" s="193"/>
      <c r="D69" s="193"/>
      <c r="E69" s="193"/>
      <c r="F69" s="193"/>
      <c r="G69" s="193"/>
      <c r="H69" s="193"/>
      <c r="I69" s="29"/>
      <c r="J69" s="27"/>
      <c r="K69" s="27"/>
      <c r="L69" s="132"/>
      <c r="M69" s="132"/>
      <c r="N69" s="132"/>
      <c r="O69" s="202"/>
      <c r="P69" s="202"/>
      <c r="Q69" s="87"/>
      <c r="X69" s="2"/>
      <c r="Y69" s="2"/>
      <c r="Z69" s="2"/>
    </row>
    <row r="70" spans="1:36" ht="18" customHeight="1">
      <c r="A70" s="8"/>
      <c r="X70" s="2"/>
      <c r="Y70" s="2"/>
      <c r="Z70" s="2"/>
    </row>
  </sheetData>
  <sheetProtection password="C66C" sheet="1" objects="1" scenarios="1" selectLockedCells="1"/>
  <protectedRanges>
    <protectedRange password="C66C" sqref="B51 B53:B54" name="変更不可2_1"/>
    <protectedRange password="C66C" sqref="B60:B63 B65:B67" name="変更不可2_1_1"/>
    <protectedRange password="C66C" sqref="C22" name="変更不可１_1"/>
  </protectedRanges>
  <mergeCells count="281">
    <mergeCell ref="B40:E40"/>
    <mergeCell ref="B41:E41"/>
    <mergeCell ref="B53:H53"/>
    <mergeCell ref="B54:H54"/>
    <mergeCell ref="B69:H69"/>
    <mergeCell ref="L69:N69"/>
    <mergeCell ref="O69:P69"/>
    <mergeCell ref="B67:H67"/>
    <mergeCell ref="O67:Q67"/>
    <mergeCell ref="B68:H68"/>
    <mergeCell ref="O68:Q68"/>
    <mergeCell ref="B56:H56"/>
    <mergeCell ref="L56:N56"/>
    <mergeCell ref="O56:P56"/>
    <mergeCell ref="B62:H62"/>
    <mergeCell ref="B60:H60"/>
    <mergeCell ref="O62:Q62"/>
    <mergeCell ref="B61:H61"/>
    <mergeCell ref="O61:Q61"/>
    <mergeCell ref="J59:N59"/>
    <mergeCell ref="J60:N60"/>
    <mergeCell ref="J61:N61"/>
    <mergeCell ref="J62:N62"/>
    <mergeCell ref="J67:N67"/>
    <mergeCell ref="AD65:AH66"/>
    <mergeCell ref="AI65:AJ66"/>
    <mergeCell ref="B66:H66"/>
    <mergeCell ref="O66:Q66"/>
    <mergeCell ref="AH63:AI63"/>
    <mergeCell ref="B64:H64"/>
    <mergeCell ref="O64:Q64"/>
    <mergeCell ref="B65:H65"/>
    <mergeCell ref="O65:Q65"/>
    <mergeCell ref="T65:AC66"/>
    <mergeCell ref="B63:H63"/>
    <mergeCell ref="O63:Q63"/>
    <mergeCell ref="T63:Z63"/>
    <mergeCell ref="AE63:AG63"/>
    <mergeCell ref="J63:N63"/>
    <mergeCell ref="J64:N64"/>
    <mergeCell ref="J65:N65"/>
    <mergeCell ref="J66:N66"/>
    <mergeCell ref="AC59:AG59"/>
    <mergeCell ref="T56:Z56"/>
    <mergeCell ref="AE56:AG56"/>
    <mergeCell ref="AH56:AI56"/>
    <mergeCell ref="B55:H55"/>
    <mergeCell ref="O55:Q55"/>
    <mergeCell ref="T55:AA55"/>
    <mergeCell ref="AH55:AJ55"/>
    <mergeCell ref="O60:Q60"/>
    <mergeCell ref="B59:I59"/>
    <mergeCell ref="O59:Q59"/>
    <mergeCell ref="AC55:AG55"/>
    <mergeCell ref="O52:Q52"/>
    <mergeCell ref="AH52:AJ52"/>
    <mergeCell ref="B51:H51"/>
    <mergeCell ref="O51:Q51"/>
    <mergeCell ref="J51:N51"/>
    <mergeCell ref="AH53:AJ53"/>
    <mergeCell ref="O54:Q54"/>
    <mergeCell ref="T54:AA54"/>
    <mergeCell ref="AH54:AJ54"/>
    <mergeCell ref="O53:Q53"/>
    <mergeCell ref="AC54:AG54"/>
    <mergeCell ref="AH49:AJ49"/>
    <mergeCell ref="B50:H50"/>
    <mergeCell ref="O50:Q50"/>
    <mergeCell ref="AH50:AJ50"/>
    <mergeCell ref="B49:H49"/>
    <mergeCell ref="O49:Q49"/>
    <mergeCell ref="J49:N49"/>
    <mergeCell ref="J50:N50"/>
    <mergeCell ref="AH51:AJ51"/>
    <mergeCell ref="B46:H46"/>
    <mergeCell ref="O46:Q46"/>
    <mergeCell ref="T46:AA46"/>
    <mergeCell ref="AH46:AJ46"/>
    <mergeCell ref="AH47:AJ47"/>
    <mergeCell ref="B48:H48"/>
    <mergeCell ref="O48:Q48"/>
    <mergeCell ref="AH48:AJ48"/>
    <mergeCell ref="B47:H47"/>
    <mergeCell ref="O47:Q47"/>
    <mergeCell ref="T47:AA47"/>
    <mergeCell ref="K38:L38"/>
    <mergeCell ref="AI38:AJ38"/>
    <mergeCell ref="K39:L39"/>
    <mergeCell ref="W39:X39"/>
    <mergeCell ref="W38:X38"/>
    <mergeCell ref="AI39:AJ39"/>
    <mergeCell ref="N38:Q38"/>
    <mergeCell ref="G38:J38"/>
    <mergeCell ref="G39:J39"/>
    <mergeCell ref="S38:V38"/>
    <mergeCell ref="S39:V39"/>
    <mergeCell ref="AE38:AH38"/>
    <mergeCell ref="AE39:AH39"/>
    <mergeCell ref="AI36:AJ36"/>
    <mergeCell ref="K37:L37"/>
    <mergeCell ref="W37:X37"/>
    <mergeCell ref="AI37:AJ37"/>
    <mergeCell ref="K36:L36"/>
    <mergeCell ref="W36:X36"/>
    <mergeCell ref="G37:J37"/>
    <mergeCell ref="S36:V36"/>
    <mergeCell ref="S37:V37"/>
    <mergeCell ref="AE36:AH36"/>
    <mergeCell ref="AE37:AH37"/>
    <mergeCell ref="AI34:AJ34"/>
    <mergeCell ref="K35:L35"/>
    <mergeCell ref="AI35:AJ35"/>
    <mergeCell ref="W35:X35"/>
    <mergeCell ref="K34:L34"/>
    <mergeCell ref="W34:X34"/>
    <mergeCell ref="Z35:AC35"/>
    <mergeCell ref="S34:V34"/>
    <mergeCell ref="S35:V35"/>
    <mergeCell ref="AE34:AH34"/>
    <mergeCell ref="AE35:AH35"/>
    <mergeCell ref="K31:L31"/>
    <mergeCell ref="K30:L30"/>
    <mergeCell ref="AI31:AJ31"/>
    <mergeCell ref="W31:X31"/>
    <mergeCell ref="AE31:AH31"/>
    <mergeCell ref="AI32:AJ32"/>
    <mergeCell ref="K33:L33"/>
    <mergeCell ref="W33:X33"/>
    <mergeCell ref="AI33:AJ33"/>
    <mergeCell ref="K32:L32"/>
    <mergeCell ref="W32:X32"/>
    <mergeCell ref="AE32:AH32"/>
    <mergeCell ref="AE33:AH33"/>
    <mergeCell ref="K29:L29"/>
    <mergeCell ref="AI27:AJ27"/>
    <mergeCell ref="K28:L28"/>
    <mergeCell ref="W29:X29"/>
    <mergeCell ref="AI29:AJ29"/>
    <mergeCell ref="W28:X28"/>
    <mergeCell ref="AI28:AJ28"/>
    <mergeCell ref="K27:L27"/>
    <mergeCell ref="W30:X30"/>
    <mergeCell ref="AI30:AJ30"/>
    <mergeCell ref="W27:X27"/>
    <mergeCell ref="AE29:AH29"/>
    <mergeCell ref="AE30:AH30"/>
    <mergeCell ref="AI25:AJ25"/>
    <mergeCell ref="K26:L26"/>
    <mergeCell ref="AI26:AJ26"/>
    <mergeCell ref="W26:X26"/>
    <mergeCell ref="K25:L25"/>
    <mergeCell ref="W25:X25"/>
    <mergeCell ref="G25:J25"/>
    <mergeCell ref="G26:J26"/>
    <mergeCell ref="G27:J27"/>
    <mergeCell ref="S25:V25"/>
    <mergeCell ref="S26:V26"/>
    <mergeCell ref="S27:V27"/>
    <mergeCell ref="AE25:AH25"/>
    <mergeCell ref="AE26:AH26"/>
    <mergeCell ref="AE27:AH27"/>
    <mergeCell ref="K23:L23"/>
    <mergeCell ref="AI23:AJ23"/>
    <mergeCell ref="K24:L24"/>
    <mergeCell ref="W24:X24"/>
    <mergeCell ref="W23:X23"/>
    <mergeCell ref="AI24:AJ24"/>
    <mergeCell ref="G23:J23"/>
    <mergeCell ref="G24:J24"/>
    <mergeCell ref="S23:V23"/>
    <mergeCell ref="S24:V24"/>
    <mergeCell ref="AE23:AH23"/>
    <mergeCell ref="AE24:AH24"/>
    <mergeCell ref="AI21:AJ21"/>
    <mergeCell ref="B22:E22"/>
    <mergeCell ref="K22:L22"/>
    <mergeCell ref="W22:X22"/>
    <mergeCell ref="AI22:AJ22"/>
    <mergeCell ref="B21:F21"/>
    <mergeCell ref="K21:L21"/>
    <mergeCell ref="N21:R21"/>
    <mergeCell ref="W21:X21"/>
    <mergeCell ref="Z21:AD21"/>
    <mergeCell ref="G22:J22"/>
    <mergeCell ref="S22:V22"/>
    <mergeCell ref="AE22:AH22"/>
    <mergeCell ref="E14:K15"/>
    <mergeCell ref="L14:M15"/>
    <mergeCell ref="N14:S15"/>
    <mergeCell ref="A16:D17"/>
    <mergeCell ref="E16:S17"/>
    <mergeCell ref="A6:D7"/>
    <mergeCell ref="E6:S7"/>
    <mergeCell ref="T6:AJ7"/>
    <mergeCell ref="A8:D9"/>
    <mergeCell ref="E8:S9"/>
    <mergeCell ref="A10:D13"/>
    <mergeCell ref="E10:S11"/>
    <mergeCell ref="E12:S13"/>
    <mergeCell ref="A14:D15"/>
    <mergeCell ref="T18:X19"/>
    <mergeCell ref="Y18:Z19"/>
    <mergeCell ref="AA18:AB19"/>
    <mergeCell ref="AC18:AD19"/>
    <mergeCell ref="AE18:AF19"/>
    <mergeCell ref="AG18:AG19"/>
    <mergeCell ref="AH18:AI19"/>
    <mergeCell ref="AJ18:AJ19"/>
    <mergeCell ref="T8:AJ17"/>
    <mergeCell ref="AE62:AG62"/>
    <mergeCell ref="AH62:AI62"/>
    <mergeCell ref="T59:AB59"/>
    <mergeCell ref="AH59:AJ59"/>
    <mergeCell ref="T60:AA60"/>
    <mergeCell ref="AH60:AJ60"/>
    <mergeCell ref="T61:AA61"/>
    <mergeCell ref="AH61:AJ61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S28:V28"/>
    <mergeCell ref="S29:V29"/>
    <mergeCell ref="S30:V30"/>
    <mergeCell ref="S31:V31"/>
    <mergeCell ref="S32:V32"/>
    <mergeCell ref="S33:V33"/>
    <mergeCell ref="AE28:AH28"/>
    <mergeCell ref="AI41:AJ41"/>
    <mergeCell ref="J45:N45"/>
    <mergeCell ref="J46:N46"/>
    <mergeCell ref="J47:N47"/>
    <mergeCell ref="J48:N48"/>
    <mergeCell ref="AI40:AJ40"/>
    <mergeCell ref="K41:L41"/>
    <mergeCell ref="W41:X41"/>
    <mergeCell ref="K40:L40"/>
    <mergeCell ref="N40:Q40"/>
    <mergeCell ref="W40:X40"/>
    <mergeCell ref="Z40:AC40"/>
    <mergeCell ref="G40:J40"/>
    <mergeCell ref="G41:J41"/>
    <mergeCell ref="S40:V40"/>
    <mergeCell ref="S41:V41"/>
    <mergeCell ref="B44:I44"/>
    <mergeCell ref="O44:Q44"/>
    <mergeCell ref="T44:AB44"/>
    <mergeCell ref="AH44:AJ44"/>
    <mergeCell ref="B45:H45"/>
    <mergeCell ref="O45:Q45"/>
    <mergeCell ref="T45:AA45"/>
    <mergeCell ref="AH45:AJ45"/>
    <mergeCell ref="J68:N68"/>
    <mergeCell ref="AC60:AG60"/>
    <mergeCell ref="AC61:AG61"/>
    <mergeCell ref="G21:J21"/>
    <mergeCell ref="S21:V21"/>
    <mergeCell ref="AE21:AH21"/>
    <mergeCell ref="J44:N44"/>
    <mergeCell ref="AC44:AG44"/>
    <mergeCell ref="J52:N52"/>
    <mergeCell ref="J53:N53"/>
    <mergeCell ref="J54:N54"/>
    <mergeCell ref="J55:N55"/>
    <mergeCell ref="AC45:AG45"/>
    <mergeCell ref="AC46:AG46"/>
    <mergeCell ref="AC47:AG47"/>
    <mergeCell ref="AC48:AG48"/>
    <mergeCell ref="AC49:AG49"/>
    <mergeCell ref="AC50:AG50"/>
    <mergeCell ref="AC51:AG51"/>
    <mergeCell ref="AC52:AG52"/>
    <mergeCell ref="AC53:AG53"/>
    <mergeCell ref="AE40:AH40"/>
    <mergeCell ref="Z41:AC41"/>
    <mergeCell ref="AE41:AH41"/>
  </mergeCells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2014ワイン醸造用原料注文書</vt:lpstr>
    </vt:vector>
  </TitlesOfParts>
  <Company>DF GROUP JAPAN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 Mari</dc:creator>
  <cp:lastModifiedBy>ICHIKI Mari</cp:lastModifiedBy>
  <cp:lastPrinted>2016-05-25T00:26:47Z</cp:lastPrinted>
  <dcterms:created xsi:type="dcterms:W3CDTF">2013-05-27T08:37:16Z</dcterms:created>
  <dcterms:modified xsi:type="dcterms:W3CDTF">2016-05-25T00:27:21Z</dcterms:modified>
</cp:coreProperties>
</file>